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推免生\2023年\"/>
    </mc:Choice>
  </mc:AlternateContent>
  <bookViews>
    <workbookView xWindow="0" yWindow="0" windowWidth="28800" windowHeight="11460"/>
  </bookViews>
  <sheets>
    <sheet name="Sheet1" sheetId="1" r:id="rId1"/>
  </sheets>
  <definedNames>
    <definedName name="_xlnm._FilterDatabase" localSheetId="0" hidden="1">Sheet1!$A$2:$P$46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</calcChain>
</file>

<file path=xl/sharedStrings.xml><?xml version="1.0" encoding="utf-8"?>
<sst xmlns="http://schemas.openxmlformats.org/spreadsheetml/2006/main" count="482" uniqueCount="246">
  <si>
    <t>序号</t>
    <phoneticPr fontId="4" type="noConversion"/>
  </si>
  <si>
    <t>学号</t>
  </si>
  <si>
    <t>姓名</t>
  </si>
  <si>
    <t>性别</t>
  </si>
  <si>
    <t>班级</t>
  </si>
  <si>
    <t>专业号</t>
  </si>
  <si>
    <t>专业名称</t>
  </si>
  <si>
    <t>年级</t>
  </si>
  <si>
    <t>学分加权平均分</t>
  </si>
  <si>
    <t>平均学分绩点</t>
  </si>
  <si>
    <t>奖励分</t>
    <phoneticPr fontId="4" type="noConversion"/>
  </si>
  <si>
    <t>奖励积分</t>
    <phoneticPr fontId="4" type="noConversion"/>
  </si>
  <si>
    <t>综合积分</t>
    <phoneticPr fontId="4" type="noConversion"/>
  </si>
  <si>
    <t>成果</t>
    <phoneticPr fontId="4" type="noConversion"/>
  </si>
  <si>
    <t>推荐入围情况</t>
    <phoneticPr fontId="4" type="noConversion"/>
  </si>
  <si>
    <t>备注</t>
    <phoneticPr fontId="4" type="noConversion"/>
  </si>
  <si>
    <t>222020324220103</t>
  </si>
  <si>
    <t>张欣</t>
  </si>
  <si>
    <t>女</t>
  </si>
  <si>
    <t>20茶学班</t>
  </si>
  <si>
    <t>32402</t>
  </si>
  <si>
    <t>茶学</t>
  </si>
  <si>
    <t>2020</t>
  </si>
  <si>
    <t>86.36</t>
  </si>
  <si>
    <t>3.79</t>
  </si>
  <si>
    <r>
      <rPr>
        <sz val="10"/>
        <rFont val="等线"/>
        <family val="2"/>
      </rPr>
      <t>《</t>
    </r>
    <r>
      <rPr>
        <sz val="10"/>
        <rFont val="Arial"/>
        <family val="2"/>
      </rPr>
      <t>International Journal of Molecular Sciences</t>
    </r>
    <r>
      <rPr>
        <sz val="10"/>
        <rFont val="等线"/>
        <family val="2"/>
      </rPr>
      <t>》</t>
    </r>
    <r>
      <rPr>
        <sz val="10"/>
        <rFont val="Arial"/>
        <family val="2"/>
      </rPr>
      <t>SCI</t>
    </r>
    <r>
      <rPr>
        <sz val="10"/>
        <rFont val="等线"/>
        <family val="2"/>
      </rPr>
      <t>文章1</t>
    </r>
    <r>
      <rPr>
        <sz val="10"/>
        <rFont val="等线"/>
        <family val="2"/>
        <charset val="134"/>
      </rPr>
      <t>篇</t>
    </r>
    <r>
      <rPr>
        <sz val="10"/>
        <color rgb="FFFF0000"/>
        <rFont val="等线"/>
        <family val="2"/>
        <charset val="134"/>
      </rPr>
      <t>—</t>
    </r>
    <r>
      <rPr>
        <sz val="10"/>
        <color rgb="FFFF0000"/>
        <rFont val="Arial"/>
        <family val="2"/>
      </rPr>
      <t>B</t>
    </r>
    <r>
      <rPr>
        <sz val="10"/>
        <color rgb="FFFF0000"/>
        <rFont val="等线"/>
        <family val="2"/>
        <charset val="134"/>
      </rPr>
      <t>级（</t>
    </r>
    <r>
      <rPr>
        <sz val="10"/>
        <color rgb="FFFF0000"/>
        <rFont val="Arial"/>
        <family val="2"/>
      </rPr>
      <t>189/917=0.2061</t>
    </r>
    <r>
      <rPr>
        <sz val="10"/>
        <color rgb="FFFF0000"/>
        <rFont val="等线"/>
        <family val="2"/>
        <charset val="134"/>
      </rPr>
      <t>）（＋</t>
    </r>
    <r>
      <rPr>
        <sz val="10"/>
        <color rgb="FFFF0000"/>
        <rFont val="Arial"/>
        <family val="2"/>
      </rPr>
      <t>4</t>
    </r>
    <r>
      <rPr>
        <sz val="10"/>
        <color rgb="FFFF0000"/>
        <rFont val="等线"/>
        <family val="2"/>
        <charset val="134"/>
      </rPr>
      <t>分）</t>
    </r>
    <phoneticPr fontId="4" type="noConversion"/>
  </si>
  <si>
    <t>拟入围</t>
    <phoneticPr fontId="4" type="noConversion"/>
  </si>
  <si>
    <t>222020324220169</t>
  </si>
  <si>
    <t>陈泽雅</t>
  </si>
  <si>
    <t>89.6</t>
  </si>
  <si>
    <t>4.10</t>
  </si>
  <si>
    <t>无</t>
    <phoneticPr fontId="4" type="noConversion"/>
  </si>
  <si>
    <t>拟入围</t>
    <phoneticPr fontId="4" type="noConversion"/>
  </si>
  <si>
    <t>222020324220100</t>
  </si>
  <si>
    <t>杨沅思</t>
  </si>
  <si>
    <t>84.39</t>
  </si>
  <si>
    <t>3.54</t>
  </si>
  <si>
    <r>
      <t>《食品科学》文章1篇</t>
    </r>
    <r>
      <rPr>
        <sz val="11"/>
        <color rgb="FFFF0000"/>
        <rFont val="等线"/>
        <family val="3"/>
        <charset val="134"/>
        <scheme val="minor"/>
      </rPr>
      <t>-A2（+6分）</t>
    </r>
    <phoneticPr fontId="4" type="noConversion"/>
  </si>
  <si>
    <t>候补</t>
    <phoneticPr fontId="4" type="noConversion"/>
  </si>
  <si>
    <t>222020324220195</t>
  </si>
  <si>
    <t>段星竹</t>
  </si>
  <si>
    <t>76.82</t>
  </si>
  <si>
    <t>2.75</t>
  </si>
  <si>
    <t>无</t>
    <phoneticPr fontId="4" type="noConversion"/>
  </si>
  <si>
    <t>222020324220124</t>
  </si>
  <si>
    <t>龙吉杨</t>
  </si>
  <si>
    <t>20包装工程班</t>
  </si>
  <si>
    <t>32403</t>
  </si>
  <si>
    <t>包装工程</t>
  </si>
  <si>
    <t>83.3</t>
  </si>
  <si>
    <t>3.42</t>
  </si>
  <si>
    <r>
      <t>《Carbohydrate Polymers》SCI文章1篇-</t>
    </r>
    <r>
      <rPr>
        <sz val="11"/>
        <color rgb="FFFF0000"/>
        <rFont val="等线"/>
        <family val="3"/>
        <charset val="134"/>
        <scheme val="minor"/>
      </rPr>
      <t>A</t>
    </r>
    <r>
      <rPr>
        <sz val="11"/>
        <color rgb="FFFF0000"/>
        <rFont val="等线"/>
        <family val="3"/>
        <charset val="134"/>
        <scheme val="minor"/>
      </rPr>
      <t>2</t>
    </r>
    <r>
      <rPr>
        <sz val="11"/>
        <color rgb="FFFF0000"/>
        <rFont val="等线"/>
        <family val="3"/>
        <charset val="134"/>
        <scheme val="minor"/>
      </rPr>
      <t>区（</t>
    </r>
    <r>
      <rPr>
        <sz val="11"/>
        <color rgb="FFFF0000"/>
        <rFont val="等线"/>
        <family val="3"/>
        <charset val="134"/>
        <scheme val="minor"/>
      </rPr>
      <t>24／403=0.05955）（+6分）</t>
    </r>
    <phoneticPr fontId="4" type="noConversion"/>
  </si>
  <si>
    <t>222020324220152</t>
  </si>
  <si>
    <t>任如莹</t>
  </si>
  <si>
    <t>85.48</t>
  </si>
  <si>
    <t>3.67</t>
  </si>
  <si>
    <r>
      <t>中国包装创意设计大赛二等奖</t>
    </r>
    <r>
      <rPr>
        <sz val="11"/>
        <color rgb="FFFF0000"/>
        <rFont val="等线"/>
        <family val="3"/>
        <charset val="134"/>
        <scheme val="minor"/>
      </rPr>
      <t>（+2分）</t>
    </r>
    <r>
      <rPr>
        <sz val="11"/>
        <color rgb="FF000000"/>
        <rFont val="等线"/>
        <family val="3"/>
        <charset val="134"/>
        <scheme val="minor"/>
      </rPr>
      <t/>
    </r>
    <phoneticPr fontId="4" type="noConversion"/>
  </si>
  <si>
    <t>222020324220089</t>
  </si>
  <si>
    <t>曹芬</t>
  </si>
  <si>
    <t>85.28</t>
  </si>
  <si>
    <r>
      <rPr>
        <sz val="10"/>
        <rFont val="等线"/>
        <family val="3"/>
        <charset val="134"/>
      </rPr>
      <t>市级创新项目第一主持人</t>
    </r>
    <r>
      <rPr>
        <sz val="10"/>
        <color rgb="FFFF0000"/>
        <rFont val="等线"/>
        <family val="3"/>
        <charset val="134"/>
      </rPr>
      <t>（完成立项公示，</t>
    </r>
    <r>
      <rPr>
        <sz val="10"/>
        <color rgb="FFFF0000"/>
        <rFont val="Arial"/>
        <family val="2"/>
      </rPr>
      <t>+1</t>
    </r>
    <r>
      <rPr>
        <sz val="10"/>
        <color rgb="FFFF0000"/>
        <rFont val="等线"/>
        <family val="3"/>
        <charset val="134"/>
      </rPr>
      <t>分</t>
    </r>
    <r>
      <rPr>
        <sz val="10"/>
        <color rgb="FFFF0000"/>
        <rFont val="等线"/>
        <family val="3"/>
        <charset val="134"/>
      </rPr>
      <t>）</t>
    </r>
    <r>
      <rPr>
        <sz val="10"/>
        <color rgb="FFFFC000"/>
        <rFont val="Arial"/>
        <family val="2"/>
      </rPr>
      <t/>
    </r>
    <phoneticPr fontId="4" type="noConversion"/>
  </si>
  <si>
    <t>222020324220146</t>
  </si>
  <si>
    <t>乐贝</t>
  </si>
  <si>
    <t>20食品(百超)创新班</t>
  </si>
  <si>
    <t>32401</t>
  </si>
  <si>
    <t>食品科学与工程</t>
  </si>
  <si>
    <t>91.29</t>
  </si>
  <si>
    <t>4.27</t>
  </si>
  <si>
    <r>
      <rPr>
        <sz val="10"/>
        <rFont val="宋体"/>
        <family val="2"/>
        <charset val="134"/>
      </rPr>
      <t>《</t>
    </r>
    <r>
      <rPr>
        <sz val="10"/>
        <rFont val="Arial"/>
        <family val="2"/>
      </rPr>
      <t>Trends in Food Science &amp; Technology</t>
    </r>
    <r>
      <rPr>
        <sz val="10"/>
        <rFont val="宋体"/>
        <family val="2"/>
        <charset val="134"/>
      </rPr>
      <t>》</t>
    </r>
    <r>
      <rPr>
        <sz val="10"/>
        <rFont val="Arial"/>
        <family val="2"/>
      </rPr>
      <t>SCI</t>
    </r>
    <r>
      <rPr>
        <sz val="10"/>
        <rFont val="宋体"/>
        <family val="2"/>
        <charset val="134"/>
      </rPr>
      <t>文章1篇</t>
    </r>
    <r>
      <rPr>
        <sz val="10"/>
        <color rgb="FFFF0000"/>
        <rFont val="宋体"/>
        <family val="2"/>
        <charset val="134"/>
      </rPr>
      <t>—</t>
    </r>
    <r>
      <rPr>
        <sz val="10"/>
        <color rgb="FFFF0000"/>
        <rFont val="Arial"/>
        <family val="2"/>
      </rPr>
      <t>T</t>
    </r>
    <r>
      <rPr>
        <sz val="10"/>
        <color rgb="FFFF0000"/>
        <rFont val="宋体"/>
        <family val="2"/>
        <charset val="134"/>
      </rPr>
      <t>级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2"/>
        <charset val="134"/>
      </rPr>
      <t>（</t>
    </r>
    <r>
      <rPr>
        <sz val="10"/>
        <color rgb="FFFF0000"/>
        <rFont val="Arial"/>
        <family val="2"/>
      </rPr>
      <t>4/702=0.005698</t>
    </r>
    <r>
      <rPr>
        <sz val="10"/>
        <color rgb="FFFF0000"/>
        <rFont val="宋体"/>
        <family val="2"/>
        <charset val="134"/>
      </rPr>
      <t>）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2"/>
        <charset val="134"/>
      </rPr>
      <t>（</t>
    </r>
    <r>
      <rPr>
        <sz val="10"/>
        <color rgb="FFFF0000"/>
        <rFont val="Arial"/>
        <family val="2"/>
      </rPr>
      <t>+10</t>
    </r>
    <r>
      <rPr>
        <sz val="10"/>
        <color rgb="FFFF0000"/>
        <rFont val="宋体"/>
        <family val="2"/>
        <charset val="134"/>
      </rPr>
      <t>分）</t>
    </r>
    <r>
      <rPr>
        <sz val="10"/>
        <rFont val="Arial"/>
        <family val="2"/>
      </rPr>
      <t>/</t>
    </r>
    <r>
      <rPr>
        <sz val="10"/>
        <rFont val="宋体"/>
        <family val="2"/>
        <charset val="134"/>
      </rPr>
      <t>市级创新创业训练计划项目</t>
    </r>
    <r>
      <rPr>
        <sz val="10"/>
        <color rgb="FFFF0000"/>
        <rFont val="宋体"/>
        <family val="3"/>
        <charset val="134"/>
      </rPr>
      <t>（已结题，</t>
    </r>
    <r>
      <rPr>
        <sz val="10"/>
        <color rgb="FFFF0000"/>
        <rFont val="Arial"/>
        <family val="2"/>
      </rPr>
      <t>+2</t>
    </r>
    <r>
      <rPr>
        <sz val="10"/>
        <color rgb="FFFF0000"/>
        <rFont val="宋体"/>
        <family val="3"/>
        <charset val="134"/>
      </rPr>
      <t>分）</t>
    </r>
    <r>
      <rPr>
        <sz val="10"/>
        <rFont val="宋体"/>
        <family val="2"/>
        <charset val="134"/>
      </rPr>
      <t/>
    </r>
    <phoneticPr fontId="4" type="noConversion"/>
  </si>
  <si>
    <t>拟入围</t>
    <phoneticPr fontId="4" type="noConversion"/>
  </si>
  <si>
    <t>222020324220050</t>
  </si>
  <si>
    <t>王雨西</t>
  </si>
  <si>
    <t>90.05</t>
  </si>
  <si>
    <t>4.17</t>
  </si>
  <si>
    <r>
      <rPr>
        <sz val="10"/>
        <rFont val="宋体"/>
        <family val="2"/>
        <charset val="134"/>
      </rPr>
      <t>市级大学生创新创业训练计划项目主持人</t>
    </r>
    <r>
      <rPr>
        <sz val="10"/>
        <color rgb="FFFF0000"/>
        <rFont val="宋体"/>
        <family val="3"/>
        <charset val="134"/>
      </rPr>
      <t>（已结题）（+2分）</t>
    </r>
    <r>
      <rPr>
        <sz val="10"/>
        <rFont val="宋体"/>
        <family val="3"/>
        <charset val="134"/>
      </rPr>
      <t>/
《食品与发酵工业》文章1篇</t>
    </r>
    <r>
      <rPr>
        <sz val="10"/>
        <color rgb="FFFF0000"/>
        <rFont val="宋体"/>
        <family val="3"/>
        <charset val="134"/>
      </rPr>
      <t>—</t>
    </r>
    <r>
      <rPr>
        <sz val="10"/>
        <color rgb="FFFF0000"/>
        <rFont val="Arial"/>
        <family val="3"/>
      </rPr>
      <t>A2</t>
    </r>
    <r>
      <rPr>
        <sz val="10"/>
        <color rgb="FFFF0000"/>
        <rFont val="宋体"/>
        <family val="3"/>
        <charset val="134"/>
      </rPr>
      <t>（</t>
    </r>
    <r>
      <rPr>
        <sz val="10"/>
        <color rgb="FFFF0000"/>
        <rFont val="Arial"/>
        <family val="3"/>
      </rPr>
      <t>+6</t>
    </r>
    <r>
      <rPr>
        <sz val="10"/>
        <color rgb="FFFF0000"/>
        <rFont val="宋体"/>
        <family val="3"/>
        <charset val="134"/>
      </rPr>
      <t>分）</t>
    </r>
    <r>
      <rPr>
        <sz val="10"/>
        <rFont val="宋体"/>
        <family val="3"/>
        <charset val="134"/>
      </rPr>
      <t/>
    </r>
    <phoneticPr fontId="4" type="noConversion"/>
  </si>
  <si>
    <t>专项计划</t>
    <phoneticPr fontId="4" type="noConversion"/>
  </si>
  <si>
    <t>222020324220093</t>
  </si>
  <si>
    <t>廖雪勤</t>
  </si>
  <si>
    <t>90.44</t>
  </si>
  <si>
    <t>4.21</t>
  </si>
  <si>
    <r>
      <rPr>
        <sz val="10"/>
        <rFont val="等线"/>
        <family val="2"/>
      </rPr>
      <t>《食品与发酵工业》</t>
    </r>
    <r>
      <rPr>
        <sz val="10"/>
        <rFont val="宋体"/>
        <family val="2"/>
        <charset val="134"/>
      </rPr>
      <t>文章1篇</t>
    </r>
    <r>
      <rPr>
        <sz val="10"/>
        <color rgb="FFFF0000"/>
        <rFont val="宋体"/>
        <family val="3"/>
        <charset val="134"/>
      </rPr>
      <t>－A2（+6分</t>
    </r>
    <r>
      <rPr>
        <sz val="10"/>
        <rFont val="宋体"/>
        <family val="2"/>
        <charset val="134"/>
      </rPr>
      <t>）/“欧贝尔”全国食品工业工程实践训练综合能力竞赛全国一等奖</t>
    </r>
    <r>
      <rPr>
        <sz val="10"/>
        <color rgb="FFFF0000"/>
        <rFont val="宋体"/>
        <family val="3"/>
        <charset val="134"/>
      </rPr>
      <t>（3人团体）-（+1.33分）</t>
    </r>
    <phoneticPr fontId="4" type="noConversion"/>
  </si>
  <si>
    <t>222020324220038</t>
  </si>
  <si>
    <t>胡艳</t>
  </si>
  <si>
    <t>88.98</t>
  </si>
  <si>
    <t>4.02</t>
  </si>
  <si>
    <r>
      <t>《食品与发酵工业》文章1篇</t>
    </r>
    <r>
      <rPr>
        <sz val="11"/>
        <color rgb="FFFF0000"/>
        <rFont val="等线"/>
        <family val="3"/>
        <charset val="134"/>
        <scheme val="minor"/>
      </rPr>
      <t>－A2（+6分）</t>
    </r>
    <r>
      <rPr>
        <sz val="11"/>
        <rFont val="等线"/>
        <family val="3"/>
        <charset val="134"/>
        <scheme val="minor"/>
      </rPr>
      <t>/</t>
    </r>
    <r>
      <rPr>
        <sz val="11"/>
        <color theme="1"/>
        <rFont val="等线"/>
        <family val="2"/>
        <charset val="134"/>
        <scheme val="minor"/>
      </rPr>
      <t>市级大学生创新创业训练计划项目主持人</t>
    </r>
    <r>
      <rPr>
        <sz val="11"/>
        <color rgb="FFFF0000"/>
        <rFont val="等线"/>
        <family val="3"/>
        <charset val="134"/>
        <scheme val="minor"/>
      </rPr>
      <t>（完成立项公示）（+1分）</t>
    </r>
    <r>
      <rPr>
        <sz val="11"/>
        <color theme="1"/>
        <rFont val="等线"/>
        <family val="2"/>
        <charset val="134"/>
        <scheme val="minor"/>
      </rPr>
      <t>/”百超杯“优秀奖/"欧贝尔”西部赛区特等奖/“欧贝尔”决赛一等奖</t>
    </r>
    <r>
      <rPr>
        <sz val="11"/>
        <color rgb="FFFF0000"/>
        <rFont val="等线"/>
        <family val="3"/>
        <charset val="134"/>
        <scheme val="minor"/>
      </rPr>
      <t>（３人团体）-(+1.33分）</t>
    </r>
    <phoneticPr fontId="4" type="noConversion"/>
  </si>
  <si>
    <t>222020324220193</t>
  </si>
  <si>
    <t>陈红</t>
  </si>
  <si>
    <t>87.76</t>
  </si>
  <si>
    <t>3.90</t>
  </si>
  <si>
    <r>
      <rPr>
        <sz val="10"/>
        <rFont val="等线"/>
        <family val="2"/>
      </rPr>
      <t>《</t>
    </r>
    <r>
      <rPr>
        <sz val="10"/>
        <rFont val="Arial"/>
        <family val="2"/>
      </rPr>
      <t>Food Hydrocolloids</t>
    </r>
    <r>
      <rPr>
        <sz val="10"/>
        <rFont val="宋体"/>
        <family val="2"/>
        <charset val="134"/>
      </rPr>
      <t>》</t>
    </r>
    <r>
      <rPr>
        <sz val="10"/>
        <rFont val="Arial"/>
        <family val="2"/>
      </rPr>
      <t>SCI</t>
    </r>
    <r>
      <rPr>
        <sz val="10"/>
        <rFont val="宋体"/>
        <family val="2"/>
        <charset val="134"/>
      </rPr>
      <t>文章1篇</t>
    </r>
    <r>
      <rPr>
        <sz val="10"/>
        <color rgb="FFFF0000"/>
        <rFont val="宋体"/>
        <family val="2"/>
        <charset val="134"/>
      </rPr>
      <t>—A1级（</t>
    </r>
    <r>
      <rPr>
        <sz val="10"/>
        <color rgb="FFFF0000"/>
        <rFont val="Arial"/>
        <family val="2"/>
      </rPr>
      <t>+8</t>
    </r>
    <r>
      <rPr>
        <sz val="10"/>
        <color rgb="FFFF0000"/>
        <rFont val="宋体"/>
        <family val="2"/>
        <charset val="134"/>
      </rPr>
      <t>分）（</t>
    </r>
    <r>
      <rPr>
        <sz val="10"/>
        <color rgb="FFFF0000"/>
        <rFont val="Arial"/>
        <family val="2"/>
      </rPr>
      <t>10/702=0.014245</t>
    </r>
    <r>
      <rPr>
        <sz val="10"/>
        <color rgb="FFFF0000"/>
        <rFont val="宋体"/>
        <family val="2"/>
        <charset val="134"/>
      </rPr>
      <t>）</t>
    </r>
    <r>
      <rPr>
        <sz val="10"/>
        <rFont val="Arial"/>
        <family val="2"/>
      </rPr>
      <t xml:space="preserve">/
</t>
    </r>
    <r>
      <rPr>
        <sz val="10"/>
        <rFont val="宋体"/>
        <family val="2"/>
        <charset val="134"/>
      </rPr>
      <t>市级创新创业训练计划项目主持人</t>
    </r>
    <r>
      <rPr>
        <sz val="10"/>
        <color rgb="FFFF0000"/>
        <rFont val="宋体"/>
        <family val="3"/>
        <charset val="134"/>
      </rPr>
      <t>(完成立项公示）（+1分）</t>
    </r>
    <r>
      <rPr>
        <sz val="10"/>
        <rFont val="Arial"/>
        <family val="2"/>
      </rPr>
      <t xml:space="preserve">
</t>
    </r>
    <r>
      <rPr>
        <sz val="10"/>
        <rFont val="宋体"/>
        <family val="2"/>
        <charset val="134"/>
      </rPr>
      <t/>
    </r>
    <phoneticPr fontId="4" type="noConversion"/>
  </si>
  <si>
    <t>222020324220049</t>
  </si>
  <si>
    <t>王欢</t>
  </si>
  <si>
    <t>90.4</t>
  </si>
  <si>
    <t>4.23</t>
  </si>
  <si>
    <r>
      <t>国家级大学生创新创业训练计划</t>
    </r>
    <r>
      <rPr>
        <sz val="11"/>
        <color rgb="FFFF0000"/>
        <rFont val="等线"/>
        <family val="3"/>
        <charset val="134"/>
        <scheme val="minor"/>
      </rPr>
      <t>立项</t>
    </r>
    <r>
      <rPr>
        <sz val="11"/>
        <color indexed="8"/>
        <rFont val="等线"/>
        <family val="3"/>
        <charset val="134"/>
        <scheme val="minor"/>
      </rPr>
      <t>（项目负责人）</t>
    </r>
    <r>
      <rPr>
        <sz val="11"/>
        <color rgb="FFFF0000"/>
        <rFont val="等线"/>
        <family val="3"/>
        <charset val="134"/>
        <scheme val="minor"/>
      </rPr>
      <t>（+3分）</t>
    </r>
    <r>
      <rPr>
        <sz val="11"/>
        <color theme="1"/>
        <rFont val="等线"/>
        <family val="2"/>
        <charset val="134"/>
        <scheme val="minor"/>
      </rPr>
      <t/>
    </r>
    <phoneticPr fontId="4" type="noConversion"/>
  </si>
  <si>
    <t>专项计划</t>
    <phoneticPr fontId="4" type="noConversion"/>
  </si>
  <si>
    <t>222020324220198</t>
  </si>
  <si>
    <t>刘子俊</t>
  </si>
  <si>
    <t>20食品科学03班</t>
  </si>
  <si>
    <t>84.96</t>
  </si>
  <si>
    <t>3.63</t>
  </si>
  <si>
    <r>
      <rPr>
        <sz val="10"/>
        <rFont val="等线"/>
        <family val="2"/>
      </rPr>
      <t>《</t>
    </r>
    <r>
      <rPr>
        <sz val="10"/>
        <rFont val="Arial"/>
        <family val="2"/>
      </rPr>
      <t>Foods</t>
    </r>
    <r>
      <rPr>
        <sz val="10"/>
        <rFont val="等线"/>
        <family val="2"/>
      </rPr>
      <t>》</t>
    </r>
    <r>
      <rPr>
        <sz val="10"/>
        <rFont val="Arial"/>
        <family val="2"/>
      </rPr>
      <t>SCI</t>
    </r>
    <r>
      <rPr>
        <sz val="10"/>
        <rFont val="等线"/>
        <family val="2"/>
      </rPr>
      <t>文章</t>
    </r>
    <r>
      <rPr>
        <sz val="10"/>
        <rFont val="Arial"/>
        <family val="2"/>
      </rPr>
      <t>1</t>
    </r>
    <r>
      <rPr>
        <sz val="10"/>
        <rFont val="等线"/>
        <family val="2"/>
      </rPr>
      <t>篇</t>
    </r>
    <r>
      <rPr>
        <sz val="10"/>
        <color rgb="FFFF0000"/>
        <rFont val="等线"/>
        <family val="2"/>
        <charset val="134"/>
      </rPr>
      <t>—</t>
    </r>
    <r>
      <rPr>
        <sz val="10"/>
        <color rgb="FFFF0000"/>
        <rFont val="Arial"/>
        <family val="2"/>
      </rPr>
      <t>A2</t>
    </r>
    <r>
      <rPr>
        <sz val="10"/>
        <color rgb="FFFF0000"/>
        <rFont val="等线"/>
        <family val="2"/>
        <charset val="134"/>
      </rPr>
      <t>（</t>
    </r>
    <r>
      <rPr>
        <sz val="10"/>
        <color rgb="FFFF0000"/>
        <rFont val="Arial"/>
        <family val="2"/>
      </rPr>
      <t>104/702=0.1481</t>
    </r>
    <r>
      <rPr>
        <sz val="10"/>
        <color rgb="FFFF0000"/>
        <rFont val="等线"/>
        <family val="2"/>
        <charset val="134"/>
      </rPr>
      <t>）（</t>
    </r>
    <r>
      <rPr>
        <sz val="10"/>
        <color rgb="FFFF0000"/>
        <rFont val="Arial"/>
        <family val="2"/>
      </rPr>
      <t>+6</t>
    </r>
    <r>
      <rPr>
        <sz val="10"/>
        <color rgb="FFFF0000"/>
        <rFont val="等线"/>
        <family val="2"/>
        <charset val="134"/>
      </rPr>
      <t>分）</t>
    </r>
    <r>
      <rPr>
        <sz val="10"/>
        <rFont val="Arial"/>
        <family val="2"/>
      </rPr>
      <t>/</t>
    </r>
    <r>
      <rPr>
        <sz val="10"/>
        <rFont val="等线"/>
        <family val="2"/>
        <charset val="134"/>
      </rPr>
      <t>重庆市级大学生创新训练项目负责人</t>
    </r>
    <r>
      <rPr>
        <sz val="10"/>
        <color rgb="FFFF0000"/>
        <rFont val="等线"/>
        <family val="3"/>
        <charset val="134"/>
      </rPr>
      <t>（已结题）（</t>
    </r>
    <r>
      <rPr>
        <sz val="10"/>
        <color rgb="FFFF0000"/>
        <rFont val="Arial"/>
        <family val="2"/>
      </rPr>
      <t>+2</t>
    </r>
    <r>
      <rPr>
        <sz val="10"/>
        <color rgb="FFFF0000"/>
        <rFont val="等线"/>
        <family val="3"/>
        <charset val="134"/>
      </rPr>
      <t>分）</t>
    </r>
    <r>
      <rPr>
        <sz val="10"/>
        <rFont val="等线"/>
        <family val="3"/>
        <charset val="134"/>
      </rPr>
      <t>/</t>
    </r>
    <r>
      <rPr>
        <sz val="10"/>
        <rFont val="Arial"/>
        <family val="2"/>
      </rPr>
      <t>“</t>
    </r>
    <r>
      <rPr>
        <sz val="10"/>
        <rFont val="等线"/>
        <family val="2"/>
      </rPr>
      <t>欧贝尔杯</t>
    </r>
    <r>
      <rPr>
        <sz val="10"/>
        <rFont val="等线"/>
        <family val="2"/>
        <charset val="134"/>
      </rPr>
      <t>”</t>
    </r>
    <r>
      <rPr>
        <sz val="10"/>
        <rFont val="等线"/>
        <family val="2"/>
      </rPr>
      <t>全国食品专业综合能力竞赛国家一等</t>
    </r>
    <r>
      <rPr>
        <sz val="10"/>
        <color rgb="FFFF0000"/>
        <rFont val="等线"/>
        <family val="3"/>
        <charset val="134"/>
      </rPr>
      <t>（３人团体）（+1.33分）</t>
    </r>
    <r>
      <rPr>
        <sz val="10"/>
        <rFont val="等线"/>
        <family val="2"/>
      </rPr>
      <t/>
    </r>
    <phoneticPr fontId="4" type="noConversion"/>
  </si>
  <si>
    <t>拟入围</t>
    <phoneticPr fontId="4" type="noConversion"/>
  </si>
  <si>
    <t>222020324220075</t>
  </si>
  <si>
    <t>王佩瑶</t>
  </si>
  <si>
    <t>86.4</t>
  </si>
  <si>
    <t>3.78</t>
  </si>
  <si>
    <r>
      <rPr>
        <sz val="10"/>
        <rFont val="等线"/>
        <family val="2"/>
      </rPr>
      <t>《</t>
    </r>
    <r>
      <rPr>
        <sz val="10"/>
        <rFont val="Arial"/>
        <family val="2"/>
      </rPr>
      <t>Current Research in Oood Science</t>
    </r>
    <r>
      <rPr>
        <sz val="10"/>
        <rFont val="等线"/>
        <family val="2"/>
      </rPr>
      <t>》</t>
    </r>
    <r>
      <rPr>
        <sz val="10"/>
        <rFont val="Arial"/>
        <family val="2"/>
      </rPr>
      <t>SCI</t>
    </r>
    <r>
      <rPr>
        <sz val="10"/>
        <rFont val="等线"/>
        <family val="2"/>
      </rPr>
      <t>文章</t>
    </r>
    <r>
      <rPr>
        <sz val="10"/>
        <rFont val="Arial"/>
        <family val="2"/>
      </rPr>
      <t>1</t>
    </r>
    <r>
      <rPr>
        <sz val="10"/>
        <rFont val="等线"/>
        <family val="2"/>
      </rPr>
      <t>篇</t>
    </r>
    <r>
      <rPr>
        <sz val="10"/>
        <color rgb="FFFF0000"/>
        <rFont val="等线"/>
        <family val="2"/>
        <charset val="134"/>
      </rPr>
      <t>—</t>
    </r>
    <r>
      <rPr>
        <sz val="10"/>
        <color rgb="FFFF0000"/>
        <rFont val="Arial"/>
        <family val="2"/>
      </rPr>
      <t>A2</t>
    </r>
    <r>
      <rPr>
        <sz val="10"/>
        <color rgb="FFFF0000"/>
        <rFont val="等线"/>
        <family val="2"/>
        <charset val="134"/>
      </rPr>
      <t>（</t>
    </r>
    <r>
      <rPr>
        <sz val="10"/>
        <color rgb="FFFF0000"/>
        <rFont val="Arial"/>
        <family val="2"/>
      </rPr>
      <t>134/702=0.19088</t>
    </r>
    <r>
      <rPr>
        <sz val="10"/>
        <color rgb="FFFF0000"/>
        <rFont val="等线"/>
        <family val="2"/>
        <charset val="134"/>
      </rPr>
      <t>）</t>
    </r>
    <r>
      <rPr>
        <sz val="10"/>
        <color rgb="FFFF0000"/>
        <rFont val="Arial"/>
        <family val="2"/>
      </rPr>
      <t>-</t>
    </r>
    <r>
      <rPr>
        <sz val="10"/>
        <color rgb="FFFF0000"/>
        <rFont val="等线"/>
        <family val="2"/>
        <charset val="134"/>
      </rPr>
      <t>（</t>
    </r>
    <r>
      <rPr>
        <sz val="10"/>
        <color rgb="FFFF0000"/>
        <rFont val="Arial"/>
        <family val="2"/>
      </rPr>
      <t>+6</t>
    </r>
    <r>
      <rPr>
        <sz val="10"/>
        <color rgb="FFFF0000"/>
        <rFont val="等线"/>
        <family val="2"/>
        <charset val="134"/>
      </rPr>
      <t>分）</t>
    </r>
    <r>
      <rPr>
        <sz val="10"/>
        <rFont val="Arial"/>
        <family val="2"/>
      </rPr>
      <t xml:space="preserve">/
 </t>
    </r>
    <r>
      <rPr>
        <sz val="10"/>
        <rFont val="等线"/>
        <family val="2"/>
      </rPr>
      <t>市级创新创业训练计划项目主持人</t>
    </r>
    <r>
      <rPr>
        <sz val="10"/>
        <color rgb="FFFF0000"/>
        <rFont val="等线"/>
        <family val="3"/>
        <charset val="134"/>
      </rPr>
      <t>（完成立项公示）</t>
    </r>
    <r>
      <rPr>
        <sz val="10"/>
        <color rgb="FFFF0000"/>
        <rFont val="Arial"/>
        <family val="2"/>
      </rPr>
      <t>-</t>
    </r>
    <r>
      <rPr>
        <sz val="10"/>
        <color rgb="FFFF0000"/>
        <rFont val="等线"/>
        <family val="3"/>
        <charset val="134"/>
      </rPr>
      <t>（</t>
    </r>
    <r>
      <rPr>
        <sz val="10"/>
        <color rgb="FFFF0000"/>
        <rFont val="Arial"/>
        <family val="2"/>
      </rPr>
      <t>+1</t>
    </r>
    <r>
      <rPr>
        <sz val="10"/>
        <color rgb="FFFF0000"/>
        <rFont val="等线"/>
        <family val="3"/>
        <charset val="134"/>
      </rPr>
      <t>分）</t>
    </r>
    <phoneticPr fontId="4" type="noConversion"/>
  </si>
  <si>
    <t>222020324220063</t>
  </si>
  <si>
    <t>龚琳珊</t>
  </si>
  <si>
    <t>87.91</t>
  </si>
  <si>
    <t>3.95</t>
  </si>
  <si>
    <r>
      <t>市级创新项目负责人</t>
    </r>
    <r>
      <rPr>
        <sz val="11"/>
        <color rgb="FFFF0000"/>
        <rFont val="等线"/>
        <family val="3"/>
        <charset val="134"/>
        <scheme val="minor"/>
      </rPr>
      <t>（完成立项公示）（+1分）</t>
    </r>
    <phoneticPr fontId="4" type="noConversion"/>
  </si>
  <si>
    <t>222020324220121</t>
  </si>
  <si>
    <t>黄千千</t>
  </si>
  <si>
    <t>88.56</t>
  </si>
  <si>
    <t>3.98</t>
  </si>
  <si>
    <t>《食品工业科技》文章1篇（非CSCD核心）不加分</t>
    <phoneticPr fontId="4" type="noConversion"/>
  </si>
  <si>
    <t>222020324220091</t>
  </si>
  <si>
    <t>黎思语</t>
  </si>
  <si>
    <t>88.19</t>
  </si>
  <si>
    <t>3.97</t>
  </si>
  <si>
    <t>无</t>
    <phoneticPr fontId="4" type="noConversion"/>
  </si>
  <si>
    <t>222020324220085</t>
  </si>
  <si>
    <t>袁博</t>
  </si>
  <si>
    <t>男</t>
  </si>
  <si>
    <t>88.17</t>
  </si>
  <si>
    <t>3.96</t>
  </si>
  <si>
    <t>222020324220101</t>
  </si>
  <si>
    <t>易小月</t>
  </si>
  <si>
    <t>84.09</t>
  </si>
  <si>
    <t>3.52</t>
  </si>
  <si>
    <r>
      <t>全国大学生数学建模竞赛重庆赛区二等奖（重庆市教委）（</t>
    </r>
    <r>
      <rPr>
        <sz val="10"/>
        <color rgb="FFFF0000"/>
        <rFont val="等线"/>
        <family val="3"/>
        <charset val="134"/>
      </rPr>
      <t>＋2/3＝0.67分）</t>
    </r>
    <r>
      <rPr>
        <sz val="10"/>
        <rFont val="等线"/>
        <family val="2"/>
        <charset val="134"/>
      </rPr>
      <t>、实用新型专利授权</t>
    </r>
    <r>
      <rPr>
        <sz val="10"/>
        <color rgb="FFFF0000"/>
        <rFont val="等线"/>
        <family val="3"/>
        <charset val="134"/>
      </rPr>
      <t>（＋4分）</t>
    </r>
    <phoneticPr fontId="4" type="noConversion"/>
  </si>
  <si>
    <t>222020324220094</t>
  </si>
  <si>
    <t>罗莎莎</t>
  </si>
  <si>
    <t>87.43</t>
  </si>
  <si>
    <t>3.89</t>
  </si>
  <si>
    <t>222020324220013</t>
  </si>
  <si>
    <t>邓煜</t>
  </si>
  <si>
    <t>83.73</t>
  </si>
  <si>
    <t>3.47</t>
  </si>
  <si>
    <r>
      <rPr>
        <sz val="10"/>
        <rFont val="等线"/>
        <family val="2"/>
      </rPr>
      <t>《中国油脂》</t>
    </r>
    <r>
      <rPr>
        <sz val="10"/>
        <rFont val="宋体"/>
        <family val="2"/>
        <charset val="134"/>
      </rPr>
      <t>文章1篇</t>
    </r>
    <r>
      <rPr>
        <sz val="10"/>
        <color rgb="FFFF0000"/>
        <rFont val="宋体"/>
        <family val="2"/>
        <charset val="134"/>
      </rPr>
      <t>-B级（+4分）</t>
    </r>
    <phoneticPr fontId="4" type="noConversion"/>
  </si>
  <si>
    <t>候补</t>
    <phoneticPr fontId="4" type="noConversion"/>
  </si>
  <si>
    <t>222020324220104</t>
  </si>
  <si>
    <t>张薛</t>
  </si>
  <si>
    <t>87.04</t>
  </si>
  <si>
    <t>3.85</t>
  </si>
  <si>
    <t>222020324220228</t>
  </si>
  <si>
    <t>谢雨琳</t>
  </si>
  <si>
    <t>84.15</t>
  </si>
  <si>
    <t>3.51</t>
  </si>
  <si>
    <r>
      <t>国家级大学生创新创业训练计划项目主持人</t>
    </r>
    <r>
      <rPr>
        <sz val="11"/>
        <color rgb="FFFF0000"/>
        <rFont val="等线"/>
        <family val="3"/>
        <charset val="134"/>
        <scheme val="minor"/>
      </rPr>
      <t>（立项公示）（+3分）</t>
    </r>
    <phoneticPr fontId="4" type="noConversion"/>
  </si>
  <si>
    <t>222020324220207</t>
  </si>
  <si>
    <t>郑琴</t>
  </si>
  <si>
    <t>86.17</t>
  </si>
  <si>
    <t>3.77</t>
  </si>
  <si>
    <t>222020324220227</t>
  </si>
  <si>
    <t>童佳鑫</t>
  </si>
  <si>
    <t>85.77</t>
  </si>
  <si>
    <t>3.73</t>
  </si>
  <si>
    <t>无</t>
    <phoneticPr fontId="4" type="noConversion"/>
  </si>
  <si>
    <t>222020324220226</t>
  </si>
  <si>
    <t>刘欣玥</t>
  </si>
  <si>
    <t>84.76</t>
  </si>
  <si>
    <t>3.61</t>
  </si>
  <si>
    <t>222020324220120</t>
  </si>
  <si>
    <t>胡晓</t>
  </si>
  <si>
    <t>20食品质量03班</t>
  </si>
  <si>
    <t>32404</t>
  </si>
  <si>
    <t>食品质量与安全</t>
  </si>
  <si>
    <t>88.34</t>
  </si>
  <si>
    <t>3.99</t>
  </si>
  <si>
    <r>
      <t>《食品与发酵工业》文章1篇</t>
    </r>
    <r>
      <rPr>
        <sz val="11"/>
        <color rgb="FFFF0000"/>
        <rFont val="等线"/>
        <family val="3"/>
        <charset val="134"/>
        <scheme val="minor"/>
      </rPr>
      <t>－A2（+6分）</t>
    </r>
    <phoneticPr fontId="4" type="noConversion"/>
  </si>
  <si>
    <t>222020324220196</t>
  </si>
  <si>
    <t>李静雯</t>
  </si>
  <si>
    <t>20食品质量04班</t>
  </si>
  <si>
    <t>87.55</t>
  </si>
  <si>
    <r>
      <t>《食品与发酵工业》文章1篇</t>
    </r>
    <r>
      <rPr>
        <sz val="11"/>
        <color rgb="FFFF0000"/>
        <rFont val="等线"/>
        <family val="3"/>
        <charset val="134"/>
        <scheme val="minor"/>
      </rPr>
      <t>－A2（+6分）</t>
    </r>
    <phoneticPr fontId="4" type="noConversion"/>
  </si>
  <si>
    <t>222020324220123</t>
  </si>
  <si>
    <t>刘敏</t>
  </si>
  <si>
    <t>84.53</t>
  </si>
  <si>
    <t>3.57</t>
  </si>
  <si>
    <r>
      <t>市级创新项目负责人（立项公示）（</t>
    </r>
    <r>
      <rPr>
        <sz val="11"/>
        <color rgb="FFFF0000"/>
        <rFont val="等线"/>
        <family val="3"/>
        <charset val="134"/>
        <scheme val="minor"/>
      </rPr>
      <t>+1分</t>
    </r>
    <r>
      <rPr>
        <sz val="11"/>
        <color indexed="8"/>
        <rFont val="等线"/>
        <family val="3"/>
        <charset val="134"/>
        <scheme val="minor"/>
      </rPr>
      <t>）</t>
    </r>
    <r>
      <rPr>
        <sz val="11"/>
        <color theme="1"/>
        <rFont val="等线"/>
        <family val="2"/>
        <charset val="134"/>
        <scheme val="minor"/>
      </rPr>
      <t>《食品与发酵工业》文章1篇</t>
    </r>
    <r>
      <rPr>
        <sz val="11"/>
        <color rgb="FFFF0000"/>
        <rFont val="等线"/>
        <family val="3"/>
        <charset val="134"/>
        <scheme val="minor"/>
      </rPr>
      <t>－A2（+6分）</t>
    </r>
    <r>
      <rPr>
        <sz val="11"/>
        <color theme="1"/>
        <rFont val="等线"/>
        <family val="2"/>
        <charset val="134"/>
        <scheme val="minor"/>
      </rPr>
      <t xml:space="preserve">
</t>
    </r>
    <phoneticPr fontId="4" type="noConversion"/>
  </si>
  <si>
    <t>拟入围</t>
    <phoneticPr fontId="4" type="noConversion"/>
  </si>
  <si>
    <t>222020324220204</t>
  </si>
  <si>
    <t>杨舒涵</t>
  </si>
  <si>
    <t>90.17</t>
  </si>
  <si>
    <t>222020324220096</t>
  </si>
  <si>
    <t>魏晓晶</t>
  </si>
  <si>
    <t>84.02</t>
  </si>
  <si>
    <t>3.53</t>
  </si>
  <si>
    <r>
      <t>市级创新项目负责人（立项公示）（</t>
    </r>
    <r>
      <rPr>
        <sz val="11"/>
        <color rgb="FFFF0000"/>
        <rFont val="等线"/>
        <family val="3"/>
        <charset val="134"/>
        <scheme val="minor"/>
      </rPr>
      <t>+1分</t>
    </r>
    <r>
      <rPr>
        <sz val="11"/>
        <color indexed="8"/>
        <rFont val="等线"/>
        <family val="3"/>
        <charset val="134"/>
        <scheme val="minor"/>
      </rPr>
      <t>）</t>
    </r>
    <r>
      <rPr>
        <sz val="11"/>
        <color theme="1"/>
        <rFont val="等线"/>
        <family val="2"/>
        <charset val="134"/>
        <scheme val="minor"/>
      </rPr>
      <t>《食品与发酵工业》文章1篇</t>
    </r>
    <r>
      <rPr>
        <sz val="11"/>
        <color rgb="FFFF0000"/>
        <rFont val="等线"/>
        <family val="3"/>
        <charset val="134"/>
        <scheme val="minor"/>
      </rPr>
      <t>－A2（+6分）</t>
    </r>
    <r>
      <rPr>
        <sz val="11"/>
        <color theme="1"/>
        <rFont val="等线"/>
        <family val="2"/>
        <charset val="134"/>
        <scheme val="minor"/>
      </rPr>
      <t xml:space="preserve">
</t>
    </r>
    <phoneticPr fontId="4" type="noConversion"/>
  </si>
  <si>
    <t>222020324220044</t>
  </si>
  <si>
    <t>罗茜月</t>
  </si>
  <si>
    <t>20食品质量02班</t>
  </si>
  <si>
    <t>89.49</t>
  </si>
  <si>
    <t>4.14</t>
  </si>
  <si>
    <t>222020324220200</t>
  </si>
  <si>
    <t>王慧丽</t>
  </si>
  <si>
    <t>88.6</t>
  </si>
  <si>
    <t>4.01</t>
  </si>
  <si>
    <t>专项计划</t>
    <phoneticPr fontId="4" type="noConversion"/>
  </si>
  <si>
    <t>222019324220063</t>
  </si>
  <si>
    <t>马文晏</t>
  </si>
  <si>
    <t>20食品质量01班</t>
  </si>
  <si>
    <t>专项计划</t>
    <phoneticPr fontId="4" type="noConversion"/>
  </si>
  <si>
    <t>222020324220119</t>
  </si>
  <si>
    <t>付慧珍</t>
  </si>
  <si>
    <t>80.67</t>
  </si>
  <si>
    <t>3.18</t>
  </si>
  <si>
    <t>222020324220180</t>
  </si>
  <si>
    <t>吴桂英</t>
  </si>
  <si>
    <t>84.31</t>
  </si>
  <si>
    <t>222020324220167</t>
  </si>
  <si>
    <t>陈晓轩</t>
  </si>
  <si>
    <t>84.26</t>
  </si>
  <si>
    <t>候补</t>
    <phoneticPr fontId="4" type="noConversion"/>
  </si>
  <si>
    <t>222020324220151</t>
  </si>
  <si>
    <t>秦晓菲</t>
  </si>
  <si>
    <t>84.18</t>
  </si>
  <si>
    <t>222020324220126</t>
  </si>
  <si>
    <t>冉莎</t>
  </si>
  <si>
    <t>84.01</t>
  </si>
  <si>
    <t>《食品工业科技》文章1篇（非CSCD核心期刊）不加分</t>
    <phoneticPr fontId="4" type="noConversion"/>
  </si>
  <si>
    <t>222020324220008</t>
  </si>
  <si>
    <t>任希伟</t>
  </si>
  <si>
    <t>83.74</t>
  </si>
  <si>
    <t>3.49</t>
  </si>
  <si>
    <t>222020324220043</t>
  </si>
  <si>
    <t>龙思宇</t>
  </si>
  <si>
    <t>83.71</t>
  </si>
  <si>
    <t>3.50</t>
  </si>
  <si>
    <t>222020324220178</t>
  </si>
  <si>
    <t>祁杭萍</t>
  </si>
  <si>
    <t>83.02</t>
  </si>
  <si>
    <t>222020324220177</t>
  </si>
  <si>
    <t>练银银</t>
  </si>
  <si>
    <t>80.59</t>
  </si>
  <si>
    <t>3.14</t>
  </si>
  <si>
    <t xml:space="preserve">《西南大学学报》文章1篇（第二作者）不加分
</t>
    <phoneticPr fontId="4" type="noConversion"/>
  </si>
  <si>
    <t>放弃保研不推荐</t>
    <phoneticPr fontId="4" type="noConversion"/>
  </si>
  <si>
    <t>放弃保研不推荐</t>
    <phoneticPr fontId="4" type="noConversion"/>
  </si>
  <si>
    <t>放弃保研不推荐</t>
    <phoneticPr fontId="4" type="noConversion"/>
  </si>
  <si>
    <t>无</t>
    <phoneticPr fontId="2" type="noConversion"/>
  </si>
  <si>
    <t>食品科学学院2020级推免申请及排名情况公示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</si>
</sst>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等线"/>
      <family val="2"/>
      <charset val="134"/>
      <scheme val="minor"/>
    </font>
    <font>
      <sz val="24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24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等线"/>
      <family val="2"/>
    </font>
    <font>
      <sz val="10"/>
      <name val="等线"/>
      <family val="2"/>
      <charset val="134"/>
    </font>
    <font>
      <sz val="10"/>
      <color rgb="FFFF0000"/>
      <name val="等线"/>
      <family val="2"/>
      <charset val="134"/>
    </font>
    <font>
      <sz val="10"/>
      <color rgb="FFFF0000"/>
      <name val="Arial"/>
      <family val="2"/>
    </font>
    <font>
      <sz val="11"/>
      <color indexed="8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0"/>
      <name val="等线"/>
      <family val="3"/>
      <charset val="134"/>
    </font>
    <font>
      <sz val="10"/>
      <color rgb="FFFF0000"/>
      <name val="等线"/>
      <family val="3"/>
      <charset val="134"/>
    </font>
    <font>
      <sz val="10"/>
      <color rgb="FFFFC000"/>
      <name val="Arial"/>
      <family val="2"/>
    </font>
    <font>
      <sz val="10"/>
      <name val="Arial"/>
      <family val="2"/>
      <charset val="134"/>
    </font>
    <font>
      <sz val="10"/>
      <name val="宋体"/>
      <family val="2"/>
      <charset val="134"/>
    </font>
    <font>
      <sz val="10"/>
      <color rgb="FFFF0000"/>
      <name val="宋体"/>
      <family val="2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Arial"/>
      <family val="3"/>
    </font>
    <font>
      <sz val="1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b/>
      <sz val="1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4" fillId="0" borderId="0" xfId="0" applyFont="1" applyFill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zoomScaleNormal="100" workbookViewId="0">
      <selection activeCell="S3" sqref="S3"/>
    </sheetView>
  </sheetViews>
  <sheetFormatPr defaultRowHeight="14.25"/>
  <cols>
    <col min="1" max="1" width="4.5" customWidth="1"/>
    <col min="2" max="2" width="17.25" customWidth="1"/>
    <col min="3" max="3" width="9" style="18"/>
    <col min="5" max="5" width="16.25" customWidth="1"/>
    <col min="6" max="6" width="11.5" customWidth="1"/>
    <col min="7" max="7" width="12.625" customWidth="1"/>
    <col min="12" max="13" width="9" customWidth="1"/>
    <col min="14" max="14" width="25.5" style="19" customWidth="1"/>
    <col min="15" max="15" width="9" style="28"/>
    <col min="16" max="16" width="9" style="19"/>
  </cols>
  <sheetData>
    <row r="1" spans="1:21" ht="31.5">
      <c r="A1" s="35" t="s">
        <v>245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21" s="20" customFormat="1" ht="24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2" t="s">
        <v>10</v>
      </c>
      <c r="L2" s="22" t="s">
        <v>11</v>
      </c>
      <c r="M2" s="34" t="s">
        <v>12</v>
      </c>
      <c r="N2" s="21" t="s">
        <v>13</v>
      </c>
      <c r="O2" s="21" t="s">
        <v>14</v>
      </c>
      <c r="P2" s="22" t="s">
        <v>15</v>
      </c>
    </row>
    <row r="3" spans="1:21" ht="51">
      <c r="A3" s="1">
        <v>1</v>
      </c>
      <c r="B3" s="2" t="s">
        <v>16</v>
      </c>
      <c r="C3" s="3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>
        <v>4</v>
      </c>
      <c r="L3" s="2">
        <f t="shared" ref="L3:L9" si="0">(K3/30*100)*0.2</f>
        <v>2.666666666666667</v>
      </c>
      <c r="M3" s="2">
        <f t="shared" ref="M3:M46" si="1">I3*0.8+L3</f>
        <v>71.754666666666679</v>
      </c>
      <c r="N3" s="4" t="s">
        <v>25</v>
      </c>
      <c r="O3" s="23" t="s">
        <v>26</v>
      </c>
      <c r="P3" s="5"/>
    </row>
    <row r="4" spans="1:21">
      <c r="A4" s="1">
        <v>2</v>
      </c>
      <c r="B4" s="2" t="s">
        <v>27</v>
      </c>
      <c r="C4" s="3" t="s">
        <v>28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 t="s">
        <v>29</v>
      </c>
      <c r="J4" s="2" t="s">
        <v>30</v>
      </c>
      <c r="K4" s="2">
        <v>0</v>
      </c>
      <c r="L4" s="2">
        <f t="shared" si="0"/>
        <v>0</v>
      </c>
      <c r="M4" s="2">
        <f t="shared" si="1"/>
        <v>71.679999999999993</v>
      </c>
      <c r="N4" s="5" t="s">
        <v>31</v>
      </c>
      <c r="O4" s="23" t="s">
        <v>32</v>
      </c>
      <c r="P4" s="5"/>
    </row>
    <row r="5" spans="1:21" ht="28.5">
      <c r="A5" s="1">
        <v>3</v>
      </c>
      <c r="B5" s="2" t="s">
        <v>33</v>
      </c>
      <c r="C5" s="3" t="s">
        <v>34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35</v>
      </c>
      <c r="J5" s="2" t="s">
        <v>36</v>
      </c>
      <c r="K5" s="2">
        <v>6</v>
      </c>
      <c r="L5" s="2">
        <f t="shared" si="0"/>
        <v>4</v>
      </c>
      <c r="M5" s="2">
        <f t="shared" si="1"/>
        <v>71.512</v>
      </c>
      <c r="N5" s="6" t="s">
        <v>37</v>
      </c>
      <c r="O5" s="24" t="s">
        <v>38</v>
      </c>
      <c r="P5" s="5"/>
    </row>
    <row r="6" spans="1:21">
      <c r="A6" s="1">
        <v>4</v>
      </c>
      <c r="B6" s="2" t="s">
        <v>39</v>
      </c>
      <c r="C6" s="3" t="s">
        <v>40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41</v>
      </c>
      <c r="J6" s="2" t="s">
        <v>42</v>
      </c>
      <c r="K6" s="2">
        <v>0</v>
      </c>
      <c r="L6" s="2">
        <f t="shared" si="0"/>
        <v>0</v>
      </c>
      <c r="M6" s="2">
        <f t="shared" si="1"/>
        <v>61.455999999999996</v>
      </c>
      <c r="N6" s="5" t="s">
        <v>43</v>
      </c>
      <c r="O6" s="24" t="s">
        <v>38</v>
      </c>
      <c r="P6" s="5"/>
    </row>
    <row r="7" spans="1:21" ht="42.75">
      <c r="A7" s="1">
        <v>1</v>
      </c>
      <c r="B7" s="2" t="s">
        <v>44</v>
      </c>
      <c r="C7" s="3" t="s">
        <v>45</v>
      </c>
      <c r="D7" s="2" t="s">
        <v>18</v>
      </c>
      <c r="E7" s="2" t="s">
        <v>46</v>
      </c>
      <c r="F7" s="2" t="s">
        <v>47</v>
      </c>
      <c r="G7" s="2" t="s">
        <v>48</v>
      </c>
      <c r="H7" s="2" t="s">
        <v>22</v>
      </c>
      <c r="I7" s="2" t="s">
        <v>49</v>
      </c>
      <c r="J7" s="2" t="s">
        <v>50</v>
      </c>
      <c r="K7" s="2">
        <v>6</v>
      </c>
      <c r="L7" s="2">
        <f t="shared" si="0"/>
        <v>4</v>
      </c>
      <c r="M7" s="2">
        <f t="shared" si="1"/>
        <v>70.64</v>
      </c>
      <c r="N7" s="7" t="s">
        <v>51</v>
      </c>
      <c r="O7" s="23" t="s">
        <v>32</v>
      </c>
      <c r="P7" s="5"/>
      <c r="U7" s="18"/>
    </row>
    <row r="8" spans="1:21" ht="28.5">
      <c r="A8" s="1">
        <v>2</v>
      </c>
      <c r="B8" s="2" t="s">
        <v>52</v>
      </c>
      <c r="C8" s="3" t="s">
        <v>53</v>
      </c>
      <c r="D8" s="2" t="s">
        <v>18</v>
      </c>
      <c r="E8" s="2" t="s">
        <v>46</v>
      </c>
      <c r="F8" s="2" t="s">
        <v>47</v>
      </c>
      <c r="G8" s="2" t="s">
        <v>48</v>
      </c>
      <c r="H8" s="2" t="s">
        <v>22</v>
      </c>
      <c r="I8" s="2" t="s">
        <v>54</v>
      </c>
      <c r="J8" s="2" t="s">
        <v>55</v>
      </c>
      <c r="K8" s="2">
        <v>2</v>
      </c>
      <c r="L8" s="2">
        <f t="shared" si="0"/>
        <v>1.3333333333333335</v>
      </c>
      <c r="M8" s="2">
        <f t="shared" si="1"/>
        <v>69.717333333333329</v>
      </c>
      <c r="N8" s="7" t="s">
        <v>56</v>
      </c>
      <c r="O8" s="23" t="s">
        <v>32</v>
      </c>
      <c r="P8" s="5"/>
    </row>
    <row r="9" spans="1:21" ht="25.5">
      <c r="A9" s="1">
        <v>3</v>
      </c>
      <c r="B9" s="2" t="s">
        <v>57</v>
      </c>
      <c r="C9" s="3" t="s">
        <v>58</v>
      </c>
      <c r="D9" s="2" t="s">
        <v>18</v>
      </c>
      <c r="E9" s="2" t="s">
        <v>46</v>
      </c>
      <c r="F9" s="2" t="s">
        <v>47</v>
      </c>
      <c r="G9" s="2" t="s">
        <v>48</v>
      </c>
      <c r="H9" s="2" t="s">
        <v>22</v>
      </c>
      <c r="I9" s="2" t="s">
        <v>59</v>
      </c>
      <c r="J9" s="2" t="s">
        <v>55</v>
      </c>
      <c r="K9" s="2">
        <v>1</v>
      </c>
      <c r="L9" s="2">
        <f t="shared" si="0"/>
        <v>0.66666666666666674</v>
      </c>
      <c r="M9" s="2">
        <f t="shared" si="1"/>
        <v>68.890666666666675</v>
      </c>
      <c r="N9" s="4" t="s">
        <v>60</v>
      </c>
      <c r="O9" s="24" t="s">
        <v>38</v>
      </c>
      <c r="P9" s="5"/>
    </row>
    <row r="10" spans="1:21" ht="63">
      <c r="A10" s="1">
        <v>1</v>
      </c>
      <c r="B10" s="2" t="s">
        <v>61</v>
      </c>
      <c r="C10" s="3" t="s">
        <v>62</v>
      </c>
      <c r="D10" s="2" t="s">
        <v>18</v>
      </c>
      <c r="E10" s="2" t="s">
        <v>63</v>
      </c>
      <c r="F10" s="2" t="s">
        <v>64</v>
      </c>
      <c r="G10" s="2" t="s">
        <v>65</v>
      </c>
      <c r="H10" s="2" t="s">
        <v>22</v>
      </c>
      <c r="I10" s="2" t="s">
        <v>66</v>
      </c>
      <c r="J10" s="2" t="s">
        <v>67</v>
      </c>
      <c r="K10" s="2">
        <v>12</v>
      </c>
      <c r="L10" s="2">
        <f t="shared" ref="L10:L46" si="2">(K10/30*100)*0.2</f>
        <v>8</v>
      </c>
      <c r="M10" s="2">
        <f t="shared" si="1"/>
        <v>81.032000000000011</v>
      </c>
      <c r="N10" s="8" t="s">
        <v>68</v>
      </c>
      <c r="O10" s="29" t="s">
        <v>69</v>
      </c>
      <c r="P10" s="5"/>
    </row>
    <row r="11" spans="1:21" ht="49.5">
      <c r="A11" s="1">
        <v>2</v>
      </c>
      <c r="B11" s="2" t="s">
        <v>70</v>
      </c>
      <c r="C11" s="3" t="s">
        <v>71</v>
      </c>
      <c r="D11" s="2" t="s">
        <v>18</v>
      </c>
      <c r="E11" s="2" t="s">
        <v>63</v>
      </c>
      <c r="F11" s="2" t="s">
        <v>64</v>
      </c>
      <c r="G11" s="2" t="s">
        <v>65</v>
      </c>
      <c r="H11" s="2" t="s">
        <v>22</v>
      </c>
      <c r="I11" s="2" t="s">
        <v>72</v>
      </c>
      <c r="J11" s="2" t="s">
        <v>73</v>
      </c>
      <c r="K11" s="2">
        <v>8</v>
      </c>
      <c r="L11" s="2">
        <f t="shared" si="2"/>
        <v>5.3333333333333339</v>
      </c>
      <c r="M11" s="2">
        <f t="shared" si="1"/>
        <v>77.373333333333335</v>
      </c>
      <c r="N11" s="8" t="s">
        <v>74</v>
      </c>
      <c r="O11" s="30" t="s">
        <v>75</v>
      </c>
      <c r="P11" s="5"/>
    </row>
    <row r="12" spans="1:21" ht="48.75">
      <c r="A12" s="1">
        <v>3</v>
      </c>
      <c r="B12" s="2" t="s">
        <v>76</v>
      </c>
      <c r="C12" s="3" t="s">
        <v>77</v>
      </c>
      <c r="D12" s="2" t="s">
        <v>18</v>
      </c>
      <c r="E12" s="2" t="s">
        <v>63</v>
      </c>
      <c r="F12" s="2" t="s">
        <v>64</v>
      </c>
      <c r="G12" s="2" t="s">
        <v>65</v>
      </c>
      <c r="H12" s="2" t="s">
        <v>22</v>
      </c>
      <c r="I12" s="2" t="s">
        <v>78</v>
      </c>
      <c r="J12" s="2" t="s">
        <v>79</v>
      </c>
      <c r="K12" s="2">
        <v>7.33</v>
      </c>
      <c r="L12" s="2">
        <f t="shared" si="2"/>
        <v>4.8866666666666667</v>
      </c>
      <c r="M12" s="2">
        <f t="shared" si="1"/>
        <v>77.238666666666674</v>
      </c>
      <c r="N12" s="4" t="s">
        <v>80</v>
      </c>
      <c r="O12" s="29" t="s">
        <v>69</v>
      </c>
      <c r="P12" s="5"/>
    </row>
    <row r="13" spans="1:21" ht="99.75">
      <c r="A13" s="1">
        <v>4</v>
      </c>
      <c r="B13" s="2" t="s">
        <v>81</v>
      </c>
      <c r="C13" s="3" t="s">
        <v>82</v>
      </c>
      <c r="D13" s="2" t="s">
        <v>18</v>
      </c>
      <c r="E13" s="2" t="s">
        <v>63</v>
      </c>
      <c r="F13" s="2" t="s">
        <v>64</v>
      </c>
      <c r="G13" s="2" t="s">
        <v>65</v>
      </c>
      <c r="H13" s="2" t="s">
        <v>22</v>
      </c>
      <c r="I13" s="2" t="s">
        <v>83</v>
      </c>
      <c r="J13" s="2" t="s">
        <v>84</v>
      </c>
      <c r="K13" s="2">
        <v>8.33</v>
      </c>
      <c r="L13" s="2">
        <f t="shared" si="2"/>
        <v>5.5533333333333337</v>
      </c>
      <c r="M13" s="2">
        <f t="shared" si="1"/>
        <v>76.737333333333339</v>
      </c>
      <c r="N13" s="6" t="s">
        <v>85</v>
      </c>
      <c r="O13" s="29" t="s">
        <v>32</v>
      </c>
      <c r="P13" s="5"/>
    </row>
    <row r="14" spans="1:21" ht="75.75">
      <c r="A14" s="1">
        <v>5</v>
      </c>
      <c r="B14" s="2" t="s">
        <v>86</v>
      </c>
      <c r="C14" s="3" t="s">
        <v>87</v>
      </c>
      <c r="D14" s="2" t="s">
        <v>18</v>
      </c>
      <c r="E14" s="2" t="s">
        <v>63</v>
      </c>
      <c r="F14" s="2" t="s">
        <v>64</v>
      </c>
      <c r="G14" s="2" t="s">
        <v>65</v>
      </c>
      <c r="H14" s="2" t="s">
        <v>22</v>
      </c>
      <c r="I14" s="2" t="s">
        <v>88</v>
      </c>
      <c r="J14" s="2" t="s">
        <v>89</v>
      </c>
      <c r="K14" s="3">
        <v>9</v>
      </c>
      <c r="L14" s="2">
        <f t="shared" si="2"/>
        <v>6</v>
      </c>
      <c r="M14" s="2">
        <f t="shared" si="1"/>
        <v>76.208000000000013</v>
      </c>
      <c r="N14" s="4" t="s">
        <v>90</v>
      </c>
      <c r="O14" s="29" t="s">
        <v>32</v>
      </c>
      <c r="P14" s="5"/>
    </row>
    <row r="15" spans="1:21" ht="42.75">
      <c r="A15" s="1">
        <v>6</v>
      </c>
      <c r="B15" s="2" t="s">
        <v>91</v>
      </c>
      <c r="C15" s="3" t="s">
        <v>92</v>
      </c>
      <c r="D15" s="2" t="s">
        <v>18</v>
      </c>
      <c r="E15" s="2" t="s">
        <v>63</v>
      </c>
      <c r="F15" s="2" t="s">
        <v>64</v>
      </c>
      <c r="G15" s="2" t="s">
        <v>65</v>
      </c>
      <c r="H15" s="2" t="s">
        <v>22</v>
      </c>
      <c r="I15" s="2" t="s">
        <v>93</v>
      </c>
      <c r="J15" s="2" t="s">
        <v>94</v>
      </c>
      <c r="K15" s="10">
        <v>3</v>
      </c>
      <c r="L15" s="2">
        <f t="shared" si="2"/>
        <v>2</v>
      </c>
      <c r="M15" s="2">
        <f t="shared" si="1"/>
        <v>74.320000000000007</v>
      </c>
      <c r="N15" s="6" t="s">
        <v>95</v>
      </c>
      <c r="O15" s="30" t="s">
        <v>96</v>
      </c>
      <c r="P15" s="6"/>
    </row>
    <row r="16" spans="1:21" ht="76.5">
      <c r="A16" s="1">
        <v>7</v>
      </c>
      <c r="B16" s="2" t="s">
        <v>97</v>
      </c>
      <c r="C16" s="3" t="s">
        <v>98</v>
      </c>
      <c r="D16" s="2" t="s">
        <v>18</v>
      </c>
      <c r="E16" s="2" t="s">
        <v>99</v>
      </c>
      <c r="F16" s="2" t="s">
        <v>64</v>
      </c>
      <c r="G16" s="2" t="s">
        <v>65</v>
      </c>
      <c r="H16" s="2" t="s">
        <v>22</v>
      </c>
      <c r="I16" s="2" t="s">
        <v>100</v>
      </c>
      <c r="J16" s="2" t="s">
        <v>101</v>
      </c>
      <c r="K16" s="2">
        <v>9.33</v>
      </c>
      <c r="L16" s="2">
        <f t="shared" si="2"/>
        <v>6.2200000000000006</v>
      </c>
      <c r="M16" s="2">
        <f t="shared" si="1"/>
        <v>74.188000000000002</v>
      </c>
      <c r="N16" s="4" t="s">
        <v>102</v>
      </c>
      <c r="O16" s="29" t="s">
        <v>103</v>
      </c>
      <c r="P16" s="5"/>
    </row>
    <row r="17" spans="1:16" ht="63.75">
      <c r="A17" s="1">
        <v>8</v>
      </c>
      <c r="B17" s="2" t="s">
        <v>104</v>
      </c>
      <c r="C17" s="3" t="s">
        <v>105</v>
      </c>
      <c r="D17" s="2" t="s">
        <v>18</v>
      </c>
      <c r="E17" s="2" t="s">
        <v>63</v>
      </c>
      <c r="F17" s="2" t="s">
        <v>64</v>
      </c>
      <c r="G17" s="2" t="s">
        <v>65</v>
      </c>
      <c r="H17" s="2" t="s">
        <v>22</v>
      </c>
      <c r="I17" s="2" t="s">
        <v>106</v>
      </c>
      <c r="J17" s="2" t="s">
        <v>107</v>
      </c>
      <c r="K17" s="11">
        <v>7</v>
      </c>
      <c r="L17" s="2">
        <f t="shared" si="2"/>
        <v>4.666666666666667</v>
      </c>
      <c r="M17" s="2">
        <f t="shared" si="1"/>
        <v>73.786666666666676</v>
      </c>
      <c r="N17" s="4" t="s">
        <v>108</v>
      </c>
      <c r="O17" s="31"/>
      <c r="P17" s="6" t="s">
        <v>241</v>
      </c>
    </row>
    <row r="18" spans="1:16" ht="28.5">
      <c r="A18" s="1">
        <v>9</v>
      </c>
      <c r="B18" s="2" t="s">
        <v>109</v>
      </c>
      <c r="C18" s="3" t="s">
        <v>110</v>
      </c>
      <c r="D18" s="2" t="s">
        <v>18</v>
      </c>
      <c r="E18" s="2" t="s">
        <v>63</v>
      </c>
      <c r="F18" s="2" t="s">
        <v>64</v>
      </c>
      <c r="G18" s="2" t="s">
        <v>65</v>
      </c>
      <c r="H18" s="2" t="s">
        <v>22</v>
      </c>
      <c r="I18" s="2" t="s">
        <v>111</v>
      </c>
      <c r="J18" s="2" t="s">
        <v>112</v>
      </c>
      <c r="K18" s="2">
        <v>1</v>
      </c>
      <c r="L18" s="2">
        <f t="shared" si="2"/>
        <v>0.66666666666666674</v>
      </c>
      <c r="M18" s="2">
        <f t="shared" si="1"/>
        <v>70.994666666666674</v>
      </c>
      <c r="N18" s="6" t="s">
        <v>113</v>
      </c>
      <c r="O18" s="29" t="s">
        <v>26</v>
      </c>
      <c r="P18" s="5"/>
    </row>
    <row r="19" spans="1:16" ht="24">
      <c r="A19" s="1">
        <v>10</v>
      </c>
      <c r="B19" s="2" t="s">
        <v>114</v>
      </c>
      <c r="C19" s="3" t="s">
        <v>115</v>
      </c>
      <c r="D19" s="2" t="s">
        <v>18</v>
      </c>
      <c r="E19" s="2" t="s">
        <v>63</v>
      </c>
      <c r="F19" s="2" t="s">
        <v>64</v>
      </c>
      <c r="G19" s="2" t="s">
        <v>65</v>
      </c>
      <c r="H19" s="2" t="s">
        <v>22</v>
      </c>
      <c r="I19" s="2" t="s">
        <v>116</v>
      </c>
      <c r="J19" s="2" t="s">
        <v>117</v>
      </c>
      <c r="K19" s="2">
        <v>0</v>
      </c>
      <c r="L19" s="2">
        <f t="shared" si="2"/>
        <v>0</v>
      </c>
      <c r="M19" s="2">
        <f t="shared" si="1"/>
        <v>70.847999999999999</v>
      </c>
      <c r="N19" s="12" t="s">
        <v>118</v>
      </c>
      <c r="O19" s="29" t="s">
        <v>32</v>
      </c>
      <c r="P19" s="5"/>
    </row>
    <row r="20" spans="1:16">
      <c r="A20" s="1">
        <v>11</v>
      </c>
      <c r="B20" s="2" t="s">
        <v>119</v>
      </c>
      <c r="C20" s="3" t="s">
        <v>120</v>
      </c>
      <c r="D20" s="2" t="s">
        <v>18</v>
      </c>
      <c r="E20" s="2" t="s">
        <v>63</v>
      </c>
      <c r="F20" s="2" t="s">
        <v>64</v>
      </c>
      <c r="G20" s="2" t="s">
        <v>65</v>
      </c>
      <c r="H20" s="2" t="s">
        <v>22</v>
      </c>
      <c r="I20" s="2" t="s">
        <v>121</v>
      </c>
      <c r="J20" s="2" t="s">
        <v>122</v>
      </c>
      <c r="K20" s="2">
        <v>0</v>
      </c>
      <c r="L20" s="2">
        <f t="shared" si="2"/>
        <v>0</v>
      </c>
      <c r="M20" s="2">
        <f t="shared" si="1"/>
        <v>70.552000000000007</v>
      </c>
      <c r="N20" s="6" t="s">
        <v>123</v>
      </c>
      <c r="O20" s="30" t="s">
        <v>75</v>
      </c>
      <c r="P20" s="5"/>
    </row>
    <row r="21" spans="1:16">
      <c r="A21" s="1">
        <v>12</v>
      </c>
      <c r="B21" s="2" t="s">
        <v>124</v>
      </c>
      <c r="C21" s="3" t="s">
        <v>125</v>
      </c>
      <c r="D21" s="2" t="s">
        <v>126</v>
      </c>
      <c r="E21" s="2" t="s">
        <v>63</v>
      </c>
      <c r="F21" s="2" t="s">
        <v>64</v>
      </c>
      <c r="G21" s="2" t="s">
        <v>65</v>
      </c>
      <c r="H21" s="2" t="s">
        <v>22</v>
      </c>
      <c r="I21" s="2" t="s">
        <v>127</v>
      </c>
      <c r="J21" s="2" t="s">
        <v>128</v>
      </c>
      <c r="K21" s="2">
        <v>0</v>
      </c>
      <c r="L21" s="2">
        <f t="shared" si="2"/>
        <v>0</v>
      </c>
      <c r="M21" s="2">
        <f t="shared" si="1"/>
        <v>70.536000000000001</v>
      </c>
      <c r="N21" s="6" t="s">
        <v>43</v>
      </c>
      <c r="O21" s="25" t="s">
        <v>38</v>
      </c>
      <c r="P21" s="5"/>
    </row>
    <row r="22" spans="1:16" ht="51">
      <c r="A22" s="1">
        <v>13</v>
      </c>
      <c r="B22" s="2" t="s">
        <v>129</v>
      </c>
      <c r="C22" s="3" t="s">
        <v>130</v>
      </c>
      <c r="D22" s="2" t="s">
        <v>18</v>
      </c>
      <c r="E22" s="2" t="s">
        <v>63</v>
      </c>
      <c r="F22" s="2" t="s">
        <v>64</v>
      </c>
      <c r="G22" s="2" t="s">
        <v>65</v>
      </c>
      <c r="H22" s="2" t="s">
        <v>22</v>
      </c>
      <c r="I22" s="2" t="s">
        <v>131</v>
      </c>
      <c r="J22" s="2" t="s">
        <v>132</v>
      </c>
      <c r="K22" s="2">
        <v>4.67</v>
      </c>
      <c r="L22" s="2">
        <f t="shared" si="2"/>
        <v>3.1133333333333337</v>
      </c>
      <c r="M22" s="2">
        <f t="shared" si="1"/>
        <v>70.385333333333335</v>
      </c>
      <c r="N22" s="13" t="s">
        <v>133</v>
      </c>
      <c r="O22" s="25" t="s">
        <v>38</v>
      </c>
      <c r="P22" s="6"/>
    </row>
    <row r="23" spans="1:16">
      <c r="A23" s="1">
        <v>14</v>
      </c>
      <c r="B23" s="2" t="s">
        <v>134</v>
      </c>
      <c r="C23" s="3" t="s">
        <v>135</v>
      </c>
      <c r="D23" s="2" t="s">
        <v>18</v>
      </c>
      <c r="E23" s="2" t="s">
        <v>63</v>
      </c>
      <c r="F23" s="2" t="s">
        <v>64</v>
      </c>
      <c r="G23" s="2" t="s">
        <v>65</v>
      </c>
      <c r="H23" s="2" t="s">
        <v>22</v>
      </c>
      <c r="I23" s="2" t="s">
        <v>136</v>
      </c>
      <c r="J23" s="2" t="s">
        <v>137</v>
      </c>
      <c r="K23" s="2">
        <v>0</v>
      </c>
      <c r="L23" s="2">
        <f t="shared" si="2"/>
        <v>0</v>
      </c>
      <c r="M23" s="2">
        <f t="shared" si="1"/>
        <v>69.944000000000003</v>
      </c>
      <c r="N23" s="14" t="s">
        <v>43</v>
      </c>
      <c r="O23" s="25" t="s">
        <v>38</v>
      </c>
      <c r="P23" s="5"/>
    </row>
    <row r="24" spans="1:16" ht="24.75">
      <c r="A24" s="1">
        <v>15</v>
      </c>
      <c r="B24" s="2" t="s">
        <v>138</v>
      </c>
      <c r="C24" s="3" t="s">
        <v>139</v>
      </c>
      <c r="D24" s="2" t="s">
        <v>18</v>
      </c>
      <c r="E24" s="2" t="s">
        <v>63</v>
      </c>
      <c r="F24" s="2" t="s">
        <v>64</v>
      </c>
      <c r="G24" s="2" t="s">
        <v>65</v>
      </c>
      <c r="H24" s="2" t="s">
        <v>22</v>
      </c>
      <c r="I24" s="2" t="s">
        <v>140</v>
      </c>
      <c r="J24" s="2" t="s">
        <v>141</v>
      </c>
      <c r="K24" s="3">
        <v>4</v>
      </c>
      <c r="L24" s="2">
        <f t="shared" si="2"/>
        <v>2.666666666666667</v>
      </c>
      <c r="M24" s="2">
        <f t="shared" si="1"/>
        <v>69.65066666666668</v>
      </c>
      <c r="N24" s="15" t="s">
        <v>142</v>
      </c>
      <c r="O24" s="25"/>
      <c r="P24" s="6"/>
    </row>
    <row r="25" spans="1:16">
      <c r="A25" s="1">
        <v>16</v>
      </c>
      <c r="B25" s="2" t="s">
        <v>144</v>
      </c>
      <c r="C25" s="3" t="s">
        <v>145</v>
      </c>
      <c r="D25" s="2" t="s">
        <v>18</v>
      </c>
      <c r="E25" s="2" t="s">
        <v>63</v>
      </c>
      <c r="F25" s="2" t="s">
        <v>64</v>
      </c>
      <c r="G25" s="2" t="s">
        <v>65</v>
      </c>
      <c r="H25" s="2" t="s">
        <v>22</v>
      </c>
      <c r="I25" s="2" t="s">
        <v>146</v>
      </c>
      <c r="J25" s="2" t="s">
        <v>147</v>
      </c>
      <c r="K25" s="2">
        <v>0</v>
      </c>
      <c r="L25" s="2">
        <f t="shared" si="2"/>
        <v>0</v>
      </c>
      <c r="M25" s="2">
        <f t="shared" si="1"/>
        <v>69.632000000000005</v>
      </c>
      <c r="N25" s="14" t="s">
        <v>123</v>
      </c>
      <c r="O25" s="9"/>
      <c r="P25" s="5"/>
    </row>
    <row r="26" spans="1:16" ht="42.75">
      <c r="A26" s="1">
        <v>17</v>
      </c>
      <c r="B26" s="2" t="s">
        <v>148</v>
      </c>
      <c r="C26" s="3" t="s">
        <v>149</v>
      </c>
      <c r="D26" s="2" t="s">
        <v>18</v>
      </c>
      <c r="E26" s="2" t="s">
        <v>63</v>
      </c>
      <c r="F26" s="2" t="s">
        <v>64</v>
      </c>
      <c r="G26" s="2" t="s">
        <v>65</v>
      </c>
      <c r="H26" s="2" t="s">
        <v>22</v>
      </c>
      <c r="I26" s="2" t="s">
        <v>150</v>
      </c>
      <c r="J26" s="2" t="s">
        <v>151</v>
      </c>
      <c r="K26" s="2">
        <v>3</v>
      </c>
      <c r="L26" s="2">
        <f t="shared" si="2"/>
        <v>2</v>
      </c>
      <c r="M26" s="2">
        <f t="shared" si="1"/>
        <v>69.320000000000007</v>
      </c>
      <c r="N26" s="6" t="s">
        <v>152</v>
      </c>
      <c r="O26" s="25"/>
      <c r="P26" s="5"/>
    </row>
    <row r="27" spans="1:16">
      <c r="A27" s="1">
        <v>18</v>
      </c>
      <c r="B27" s="2" t="s">
        <v>153</v>
      </c>
      <c r="C27" s="3" t="s">
        <v>154</v>
      </c>
      <c r="D27" s="2" t="s">
        <v>18</v>
      </c>
      <c r="E27" s="2" t="s">
        <v>63</v>
      </c>
      <c r="F27" s="2" t="s">
        <v>64</v>
      </c>
      <c r="G27" s="2" t="s">
        <v>65</v>
      </c>
      <c r="H27" s="2" t="s">
        <v>22</v>
      </c>
      <c r="I27" s="2" t="s">
        <v>155</v>
      </c>
      <c r="J27" s="2" t="s">
        <v>156</v>
      </c>
      <c r="K27" s="2">
        <v>0</v>
      </c>
      <c r="L27" s="2">
        <f t="shared" si="2"/>
        <v>0</v>
      </c>
      <c r="M27" s="2">
        <f t="shared" si="1"/>
        <v>68.936000000000007</v>
      </c>
      <c r="N27" s="14" t="s">
        <v>43</v>
      </c>
      <c r="O27" s="9"/>
      <c r="P27" s="5"/>
    </row>
    <row r="28" spans="1:16">
      <c r="A28" s="1">
        <v>19</v>
      </c>
      <c r="B28" s="2" t="s">
        <v>157</v>
      </c>
      <c r="C28" s="3" t="s">
        <v>158</v>
      </c>
      <c r="D28" s="2" t="s">
        <v>18</v>
      </c>
      <c r="E28" s="2" t="s">
        <v>63</v>
      </c>
      <c r="F28" s="2" t="s">
        <v>64</v>
      </c>
      <c r="G28" s="2" t="s">
        <v>65</v>
      </c>
      <c r="H28" s="2" t="s">
        <v>22</v>
      </c>
      <c r="I28" s="2" t="s">
        <v>159</v>
      </c>
      <c r="J28" s="2" t="s">
        <v>160</v>
      </c>
      <c r="K28" s="2">
        <v>0</v>
      </c>
      <c r="L28" s="2">
        <f t="shared" si="2"/>
        <v>0</v>
      </c>
      <c r="M28" s="2">
        <f t="shared" si="1"/>
        <v>68.616</v>
      </c>
      <c r="N28" s="6" t="s">
        <v>161</v>
      </c>
      <c r="O28" s="25"/>
      <c r="P28" s="5"/>
    </row>
    <row r="29" spans="1:16">
      <c r="A29" s="1">
        <v>20</v>
      </c>
      <c r="B29" s="2" t="s">
        <v>162</v>
      </c>
      <c r="C29" s="3" t="s">
        <v>163</v>
      </c>
      <c r="D29" s="2" t="s">
        <v>18</v>
      </c>
      <c r="E29" s="2" t="s">
        <v>99</v>
      </c>
      <c r="F29" s="2" t="s">
        <v>64</v>
      </c>
      <c r="G29" s="2" t="s">
        <v>65</v>
      </c>
      <c r="H29" s="2" t="s">
        <v>22</v>
      </c>
      <c r="I29" s="2" t="s">
        <v>164</v>
      </c>
      <c r="J29" s="2" t="s">
        <v>165</v>
      </c>
      <c r="K29" s="2">
        <v>0</v>
      </c>
      <c r="L29" s="2">
        <f t="shared" si="2"/>
        <v>0</v>
      </c>
      <c r="M29" s="2">
        <f t="shared" si="1"/>
        <v>67.808000000000007</v>
      </c>
      <c r="N29" s="13" t="s">
        <v>161</v>
      </c>
      <c r="O29" s="9"/>
      <c r="P29" s="5"/>
    </row>
    <row r="30" spans="1:16" ht="28.5">
      <c r="A30" s="1">
        <v>1</v>
      </c>
      <c r="B30" s="2" t="s">
        <v>166</v>
      </c>
      <c r="C30" s="3" t="s">
        <v>167</v>
      </c>
      <c r="D30" s="2" t="s">
        <v>18</v>
      </c>
      <c r="E30" s="2" t="s">
        <v>168</v>
      </c>
      <c r="F30" s="2" t="s">
        <v>169</v>
      </c>
      <c r="G30" s="2" t="s">
        <v>170</v>
      </c>
      <c r="H30" s="2" t="s">
        <v>22</v>
      </c>
      <c r="I30" s="2" t="s">
        <v>171</v>
      </c>
      <c r="J30" s="2" t="s">
        <v>172</v>
      </c>
      <c r="K30" s="2">
        <v>6</v>
      </c>
      <c r="L30" s="2">
        <f t="shared" si="2"/>
        <v>4</v>
      </c>
      <c r="M30" s="2">
        <f t="shared" si="1"/>
        <v>74.672000000000011</v>
      </c>
      <c r="N30" s="6" t="s">
        <v>173</v>
      </c>
      <c r="O30" s="32" t="s">
        <v>32</v>
      </c>
      <c r="P30" s="5"/>
    </row>
    <row r="31" spans="1:16" ht="28.5">
      <c r="A31" s="1">
        <v>2</v>
      </c>
      <c r="B31" s="2" t="s">
        <v>174</v>
      </c>
      <c r="C31" s="3" t="s">
        <v>175</v>
      </c>
      <c r="D31" s="2" t="s">
        <v>18</v>
      </c>
      <c r="E31" s="2" t="s">
        <v>176</v>
      </c>
      <c r="F31" s="2" t="s">
        <v>169</v>
      </c>
      <c r="G31" s="2" t="s">
        <v>170</v>
      </c>
      <c r="H31" s="2" t="s">
        <v>22</v>
      </c>
      <c r="I31" s="2" t="s">
        <v>177</v>
      </c>
      <c r="J31" s="2" t="s">
        <v>137</v>
      </c>
      <c r="K31" s="2">
        <v>6</v>
      </c>
      <c r="L31" s="2">
        <f t="shared" si="2"/>
        <v>4</v>
      </c>
      <c r="M31" s="2">
        <f t="shared" si="1"/>
        <v>74.040000000000006</v>
      </c>
      <c r="N31" s="6" t="s">
        <v>178</v>
      </c>
      <c r="O31" s="32" t="s">
        <v>69</v>
      </c>
      <c r="P31" s="5"/>
    </row>
    <row r="32" spans="1:16" ht="57">
      <c r="A32" s="1">
        <v>3</v>
      </c>
      <c r="B32" s="2" t="s">
        <v>179</v>
      </c>
      <c r="C32" s="3" t="s">
        <v>180</v>
      </c>
      <c r="D32" s="2" t="s">
        <v>18</v>
      </c>
      <c r="E32" s="2" t="s">
        <v>168</v>
      </c>
      <c r="F32" s="2" t="s">
        <v>169</v>
      </c>
      <c r="G32" s="2" t="s">
        <v>170</v>
      </c>
      <c r="H32" s="2" t="s">
        <v>22</v>
      </c>
      <c r="I32" s="2" t="s">
        <v>181</v>
      </c>
      <c r="J32" s="2" t="s">
        <v>182</v>
      </c>
      <c r="K32" s="2">
        <v>7</v>
      </c>
      <c r="L32" s="2">
        <f t="shared" si="2"/>
        <v>4.666666666666667</v>
      </c>
      <c r="M32" s="2">
        <f t="shared" si="1"/>
        <v>72.290666666666681</v>
      </c>
      <c r="N32" s="6" t="s">
        <v>183</v>
      </c>
      <c r="O32" s="32" t="s">
        <v>184</v>
      </c>
      <c r="P32" s="5"/>
    </row>
    <row r="33" spans="1:16">
      <c r="A33" s="1">
        <v>4</v>
      </c>
      <c r="B33" s="2" t="s">
        <v>185</v>
      </c>
      <c r="C33" s="3" t="s">
        <v>186</v>
      </c>
      <c r="D33" s="2" t="s">
        <v>18</v>
      </c>
      <c r="E33" s="2" t="s">
        <v>176</v>
      </c>
      <c r="F33" s="2" t="s">
        <v>169</v>
      </c>
      <c r="G33" s="2" t="s">
        <v>170</v>
      </c>
      <c r="H33" s="2" t="s">
        <v>22</v>
      </c>
      <c r="I33" s="2" t="s">
        <v>187</v>
      </c>
      <c r="J33" s="2" t="s">
        <v>73</v>
      </c>
      <c r="K33" s="2">
        <v>0</v>
      </c>
      <c r="L33" s="2">
        <f t="shared" si="2"/>
        <v>0</v>
      </c>
      <c r="M33" s="2">
        <f t="shared" si="1"/>
        <v>72.13600000000001</v>
      </c>
      <c r="N33" s="5"/>
      <c r="O33" s="32" t="s">
        <v>69</v>
      </c>
      <c r="P33" s="5"/>
    </row>
    <row r="34" spans="1:16" ht="57">
      <c r="A34" s="1">
        <v>5</v>
      </c>
      <c r="B34" s="2" t="s">
        <v>188</v>
      </c>
      <c r="C34" s="3" t="s">
        <v>189</v>
      </c>
      <c r="D34" s="2" t="s">
        <v>18</v>
      </c>
      <c r="E34" s="2" t="s">
        <v>168</v>
      </c>
      <c r="F34" s="2" t="s">
        <v>169</v>
      </c>
      <c r="G34" s="2" t="s">
        <v>170</v>
      </c>
      <c r="H34" s="2" t="s">
        <v>22</v>
      </c>
      <c r="I34" s="2" t="s">
        <v>190</v>
      </c>
      <c r="J34" s="2" t="s">
        <v>191</v>
      </c>
      <c r="K34" s="2">
        <v>7</v>
      </c>
      <c r="L34" s="2">
        <f t="shared" si="2"/>
        <v>4.666666666666667</v>
      </c>
      <c r="M34" s="2">
        <f t="shared" si="1"/>
        <v>71.882666666666665</v>
      </c>
      <c r="N34" s="6" t="s">
        <v>192</v>
      </c>
      <c r="O34" s="32" t="s">
        <v>69</v>
      </c>
      <c r="P34" s="5"/>
    </row>
    <row r="35" spans="1:16">
      <c r="A35" s="1">
        <v>6</v>
      </c>
      <c r="B35" s="2" t="s">
        <v>193</v>
      </c>
      <c r="C35" s="3" t="s">
        <v>194</v>
      </c>
      <c r="D35" s="2" t="s">
        <v>18</v>
      </c>
      <c r="E35" s="2" t="s">
        <v>195</v>
      </c>
      <c r="F35" s="2" t="s">
        <v>169</v>
      </c>
      <c r="G35" s="2" t="s">
        <v>170</v>
      </c>
      <c r="H35" s="2" t="s">
        <v>22</v>
      </c>
      <c r="I35" s="2" t="s">
        <v>196</v>
      </c>
      <c r="J35" s="2" t="s">
        <v>197</v>
      </c>
      <c r="K35" s="2">
        <v>0</v>
      </c>
      <c r="L35" s="2">
        <f t="shared" si="2"/>
        <v>0</v>
      </c>
      <c r="M35" s="2">
        <f t="shared" si="1"/>
        <v>71.591999999999999</v>
      </c>
      <c r="N35" s="5" t="s">
        <v>244</v>
      </c>
      <c r="O35" s="32" t="s">
        <v>69</v>
      </c>
      <c r="P35" s="5"/>
    </row>
    <row r="36" spans="1:16">
      <c r="A36" s="1">
        <v>7</v>
      </c>
      <c r="B36" s="2" t="s">
        <v>198</v>
      </c>
      <c r="C36" s="3" t="s">
        <v>199</v>
      </c>
      <c r="D36" s="2" t="s">
        <v>18</v>
      </c>
      <c r="E36" s="2" t="s">
        <v>176</v>
      </c>
      <c r="F36" s="2" t="s">
        <v>169</v>
      </c>
      <c r="G36" s="2" t="s">
        <v>170</v>
      </c>
      <c r="H36" s="2" t="s">
        <v>22</v>
      </c>
      <c r="I36" s="2" t="s">
        <v>200</v>
      </c>
      <c r="J36" s="2" t="s">
        <v>201</v>
      </c>
      <c r="K36" s="3">
        <v>0</v>
      </c>
      <c r="L36" s="2">
        <f t="shared" si="2"/>
        <v>0</v>
      </c>
      <c r="M36" s="2">
        <f t="shared" si="1"/>
        <v>70.88</v>
      </c>
      <c r="N36" s="5" t="s">
        <v>244</v>
      </c>
      <c r="O36" s="33" t="s">
        <v>202</v>
      </c>
      <c r="P36" s="5"/>
    </row>
    <row r="37" spans="1:16">
      <c r="A37" s="1">
        <v>8</v>
      </c>
      <c r="B37" s="16" t="s">
        <v>203</v>
      </c>
      <c r="C37" s="3" t="s">
        <v>204</v>
      </c>
      <c r="D37" s="2" t="s">
        <v>18</v>
      </c>
      <c r="E37" s="2" t="s">
        <v>205</v>
      </c>
      <c r="F37" s="2" t="s">
        <v>169</v>
      </c>
      <c r="G37" s="2" t="s">
        <v>170</v>
      </c>
      <c r="H37" s="2" t="s">
        <v>22</v>
      </c>
      <c r="I37" s="2">
        <v>87.88</v>
      </c>
      <c r="J37" s="2">
        <v>3.96</v>
      </c>
      <c r="K37" s="2">
        <v>0</v>
      </c>
      <c r="L37" s="2">
        <f t="shared" si="2"/>
        <v>0</v>
      </c>
      <c r="M37" s="2">
        <f t="shared" si="1"/>
        <v>70.304000000000002</v>
      </c>
      <c r="N37" s="5" t="s">
        <v>244</v>
      </c>
      <c r="O37" s="33" t="s">
        <v>206</v>
      </c>
      <c r="P37" s="5"/>
    </row>
    <row r="38" spans="1:16" ht="28.5">
      <c r="A38" s="1">
        <v>9</v>
      </c>
      <c r="B38" s="2" t="s">
        <v>207</v>
      </c>
      <c r="C38" s="3" t="s">
        <v>208</v>
      </c>
      <c r="D38" s="2" t="s">
        <v>18</v>
      </c>
      <c r="E38" s="2" t="s">
        <v>168</v>
      </c>
      <c r="F38" s="2" t="s">
        <v>169</v>
      </c>
      <c r="G38" s="2" t="s">
        <v>170</v>
      </c>
      <c r="H38" s="2" t="s">
        <v>22</v>
      </c>
      <c r="I38" s="2" t="s">
        <v>209</v>
      </c>
      <c r="J38" s="2" t="s">
        <v>210</v>
      </c>
      <c r="K38" s="2">
        <v>6</v>
      </c>
      <c r="L38" s="2">
        <f t="shared" si="2"/>
        <v>4</v>
      </c>
      <c r="M38" s="2">
        <f t="shared" si="1"/>
        <v>68.536000000000001</v>
      </c>
      <c r="N38" s="6" t="s">
        <v>178</v>
      </c>
      <c r="O38" s="25" t="s">
        <v>38</v>
      </c>
      <c r="P38" s="6"/>
    </row>
    <row r="39" spans="1:16" ht="28.5">
      <c r="A39" s="1">
        <v>10</v>
      </c>
      <c r="B39" s="2" t="s">
        <v>211</v>
      </c>
      <c r="C39" s="3" t="s">
        <v>212</v>
      </c>
      <c r="D39" s="2" t="s">
        <v>18</v>
      </c>
      <c r="E39" s="2" t="s">
        <v>195</v>
      </c>
      <c r="F39" s="2" t="s">
        <v>169</v>
      </c>
      <c r="G39" s="2" t="s">
        <v>170</v>
      </c>
      <c r="H39" s="2" t="s">
        <v>22</v>
      </c>
      <c r="I39" s="2" t="s">
        <v>213</v>
      </c>
      <c r="J39" s="2" t="s">
        <v>191</v>
      </c>
      <c r="K39" s="2">
        <v>0</v>
      </c>
      <c r="L39" s="2">
        <f t="shared" si="2"/>
        <v>0</v>
      </c>
      <c r="M39" s="2">
        <f t="shared" si="1"/>
        <v>67.448000000000008</v>
      </c>
      <c r="N39" s="5"/>
      <c r="O39" s="26"/>
      <c r="P39" s="5" t="s">
        <v>242</v>
      </c>
    </row>
    <row r="40" spans="1:16">
      <c r="A40" s="1">
        <v>11</v>
      </c>
      <c r="B40" s="2" t="s">
        <v>214</v>
      </c>
      <c r="C40" s="3" t="s">
        <v>215</v>
      </c>
      <c r="D40" s="2" t="s">
        <v>18</v>
      </c>
      <c r="E40" s="2" t="s">
        <v>195</v>
      </c>
      <c r="F40" s="2" t="s">
        <v>169</v>
      </c>
      <c r="G40" s="2" t="s">
        <v>170</v>
      </c>
      <c r="H40" s="2" t="s">
        <v>22</v>
      </c>
      <c r="I40" s="2" t="s">
        <v>216</v>
      </c>
      <c r="J40" s="2" t="s">
        <v>182</v>
      </c>
      <c r="K40" s="2">
        <v>0</v>
      </c>
      <c r="L40" s="2">
        <f t="shared" si="2"/>
        <v>0</v>
      </c>
      <c r="M40" s="2">
        <f t="shared" si="1"/>
        <v>67.408000000000001</v>
      </c>
      <c r="N40" s="5"/>
      <c r="O40" s="25" t="s">
        <v>217</v>
      </c>
      <c r="P40" s="6"/>
    </row>
    <row r="41" spans="1:16">
      <c r="A41" s="1">
        <v>12</v>
      </c>
      <c r="B41" s="2" t="s">
        <v>218</v>
      </c>
      <c r="C41" s="3" t="s">
        <v>219</v>
      </c>
      <c r="D41" s="2" t="s">
        <v>18</v>
      </c>
      <c r="E41" s="2" t="s">
        <v>176</v>
      </c>
      <c r="F41" s="2" t="s">
        <v>169</v>
      </c>
      <c r="G41" s="2" t="s">
        <v>170</v>
      </c>
      <c r="H41" s="2" t="s">
        <v>22</v>
      </c>
      <c r="I41" s="2" t="s">
        <v>220</v>
      </c>
      <c r="J41" s="2" t="s">
        <v>36</v>
      </c>
      <c r="K41" s="2">
        <v>0</v>
      </c>
      <c r="L41" s="2">
        <f t="shared" si="2"/>
        <v>0</v>
      </c>
      <c r="M41" s="2">
        <f t="shared" si="1"/>
        <v>67.344000000000008</v>
      </c>
      <c r="N41" s="5"/>
      <c r="O41" s="25" t="s">
        <v>143</v>
      </c>
      <c r="P41" s="5"/>
    </row>
    <row r="42" spans="1:16" ht="28.5">
      <c r="A42" s="1">
        <v>13</v>
      </c>
      <c r="B42" s="2" t="s">
        <v>221</v>
      </c>
      <c r="C42" s="3" t="s">
        <v>222</v>
      </c>
      <c r="D42" s="2" t="s">
        <v>18</v>
      </c>
      <c r="E42" s="2" t="s">
        <v>168</v>
      </c>
      <c r="F42" s="2" t="s">
        <v>169</v>
      </c>
      <c r="G42" s="2" t="s">
        <v>170</v>
      </c>
      <c r="H42" s="2" t="s">
        <v>22</v>
      </c>
      <c r="I42" s="2" t="s">
        <v>223</v>
      </c>
      <c r="J42" s="2" t="s">
        <v>191</v>
      </c>
      <c r="K42" s="2">
        <v>0</v>
      </c>
      <c r="L42" s="2">
        <f t="shared" si="2"/>
        <v>0</v>
      </c>
      <c r="M42" s="2">
        <f t="shared" si="1"/>
        <v>67.208000000000013</v>
      </c>
      <c r="N42" s="17" t="s">
        <v>224</v>
      </c>
      <c r="O42" s="26"/>
      <c r="P42" s="5"/>
    </row>
    <row r="43" spans="1:16">
      <c r="A43" s="1">
        <v>14</v>
      </c>
      <c r="B43" s="2" t="s">
        <v>225</v>
      </c>
      <c r="C43" s="3" t="s">
        <v>226</v>
      </c>
      <c r="D43" s="2" t="s">
        <v>126</v>
      </c>
      <c r="E43" s="2" t="s">
        <v>205</v>
      </c>
      <c r="F43" s="2" t="s">
        <v>169</v>
      </c>
      <c r="G43" s="2" t="s">
        <v>170</v>
      </c>
      <c r="H43" s="2" t="s">
        <v>22</v>
      </c>
      <c r="I43" s="2" t="s">
        <v>227</v>
      </c>
      <c r="J43" s="2" t="s">
        <v>228</v>
      </c>
      <c r="K43" s="2">
        <v>0</v>
      </c>
      <c r="L43" s="2">
        <f t="shared" si="2"/>
        <v>0</v>
      </c>
      <c r="M43" s="2">
        <f t="shared" si="1"/>
        <v>66.992000000000004</v>
      </c>
      <c r="N43" s="5"/>
      <c r="O43" s="27"/>
      <c r="P43" s="5"/>
    </row>
    <row r="44" spans="1:16">
      <c r="A44" s="1">
        <v>15</v>
      </c>
      <c r="B44" s="2" t="s">
        <v>229</v>
      </c>
      <c r="C44" s="3" t="s">
        <v>230</v>
      </c>
      <c r="D44" s="2" t="s">
        <v>18</v>
      </c>
      <c r="E44" s="2" t="s">
        <v>195</v>
      </c>
      <c r="F44" s="2" t="s">
        <v>169</v>
      </c>
      <c r="G44" s="2" t="s">
        <v>170</v>
      </c>
      <c r="H44" s="2" t="s">
        <v>22</v>
      </c>
      <c r="I44" s="2" t="s">
        <v>231</v>
      </c>
      <c r="J44" s="2" t="s">
        <v>232</v>
      </c>
      <c r="K44" s="2">
        <v>0</v>
      </c>
      <c r="L44" s="2">
        <f t="shared" si="2"/>
        <v>0</v>
      </c>
      <c r="M44" s="2">
        <f t="shared" si="1"/>
        <v>66.968000000000004</v>
      </c>
      <c r="N44" s="5"/>
      <c r="O44" s="27"/>
      <c r="P44" s="5"/>
    </row>
    <row r="45" spans="1:16" ht="28.5">
      <c r="A45" s="1">
        <v>16</v>
      </c>
      <c r="B45" s="2" t="s">
        <v>233</v>
      </c>
      <c r="C45" s="3" t="s">
        <v>234</v>
      </c>
      <c r="D45" s="2" t="s">
        <v>18</v>
      </c>
      <c r="E45" s="2" t="s">
        <v>195</v>
      </c>
      <c r="F45" s="2" t="s">
        <v>169</v>
      </c>
      <c r="G45" s="2" t="s">
        <v>170</v>
      </c>
      <c r="H45" s="2" t="s">
        <v>22</v>
      </c>
      <c r="I45" s="2" t="s">
        <v>235</v>
      </c>
      <c r="J45" s="2" t="s">
        <v>50</v>
      </c>
      <c r="K45" s="2">
        <v>0</v>
      </c>
      <c r="L45" s="2">
        <f t="shared" si="2"/>
        <v>0</v>
      </c>
      <c r="M45" s="2">
        <f t="shared" si="1"/>
        <v>66.415999999999997</v>
      </c>
      <c r="N45" s="5"/>
      <c r="O45" s="26"/>
      <c r="P45" s="6" t="s">
        <v>243</v>
      </c>
    </row>
    <row r="46" spans="1:16" ht="42.75">
      <c r="A46" s="1">
        <v>17</v>
      </c>
      <c r="B46" s="2" t="s">
        <v>236</v>
      </c>
      <c r="C46" s="3" t="s">
        <v>237</v>
      </c>
      <c r="D46" s="2" t="s">
        <v>18</v>
      </c>
      <c r="E46" s="2" t="s">
        <v>195</v>
      </c>
      <c r="F46" s="2" t="s">
        <v>169</v>
      </c>
      <c r="G46" s="2" t="s">
        <v>170</v>
      </c>
      <c r="H46" s="2" t="s">
        <v>22</v>
      </c>
      <c r="I46" s="2" t="s">
        <v>238</v>
      </c>
      <c r="J46" s="2" t="s">
        <v>239</v>
      </c>
      <c r="K46" s="2">
        <v>0</v>
      </c>
      <c r="L46" s="2">
        <f t="shared" si="2"/>
        <v>0</v>
      </c>
      <c r="M46" s="2">
        <f t="shared" si="1"/>
        <v>64.472000000000008</v>
      </c>
      <c r="N46" s="17" t="s">
        <v>240</v>
      </c>
      <c r="O46" s="26"/>
      <c r="P46" s="5"/>
    </row>
  </sheetData>
  <autoFilter ref="A2:P46"/>
  <mergeCells count="1">
    <mergeCell ref="A1:P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2023-09-22T03:14:13Z</dcterms:created>
  <dcterms:modified xsi:type="dcterms:W3CDTF">2023-09-22T08:40:51Z</dcterms:modified>
</cp:coreProperties>
</file>